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koleafdelingen (BUO)\Forvaltning\Skole og SFO\Anne Drejer Gulager\Planlægning 2017-18\"/>
    </mc:Choice>
  </mc:AlternateContent>
  <bookViews>
    <workbookView xWindow="0" yWindow="0" windowWidth="20490" windowHeight="762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U54" i="1" l="1"/>
  <c r="Q52" i="1"/>
  <c r="Q50" i="1"/>
  <c r="U47" i="1"/>
  <c r="Q47" i="1"/>
  <c r="M47" i="1"/>
  <c r="I47" i="1"/>
  <c r="E47" i="1"/>
  <c r="V47" i="1" s="1"/>
  <c r="W47" i="1" s="1"/>
  <c r="U46" i="1"/>
  <c r="Q46" i="1"/>
  <c r="M46" i="1"/>
  <c r="I46" i="1"/>
  <c r="E46" i="1"/>
  <c r="A46" i="1"/>
  <c r="A47" i="1" s="1"/>
  <c r="U45" i="1"/>
  <c r="Q45" i="1"/>
  <c r="M45" i="1"/>
  <c r="I45" i="1"/>
  <c r="E45" i="1"/>
  <c r="U44" i="1"/>
  <c r="Q44" i="1"/>
  <c r="M44" i="1"/>
  <c r="I44" i="1"/>
  <c r="E44" i="1"/>
  <c r="V44" i="1" s="1"/>
  <c r="W44" i="1" s="1"/>
  <c r="I32" i="1"/>
  <c r="V45" i="1" l="1"/>
  <c r="W45" i="1" s="1"/>
  <c r="V46" i="1"/>
  <c r="W46" i="1" s="1"/>
  <c r="M30" i="1"/>
  <c r="U55" i="1"/>
  <c r="U56" i="1"/>
  <c r="U57" i="1"/>
  <c r="U58" i="1"/>
  <c r="U53" i="1"/>
  <c r="U51" i="1"/>
  <c r="U48" i="1"/>
  <c r="U49" i="1"/>
  <c r="U40" i="1"/>
  <c r="U41" i="1"/>
  <c r="U42" i="1"/>
  <c r="U43" i="1"/>
  <c r="U39" i="1"/>
  <c r="U33" i="1"/>
  <c r="U34" i="1"/>
  <c r="U35" i="1"/>
  <c r="U36" i="1"/>
  <c r="U37" i="1"/>
  <c r="U32" i="1"/>
  <c r="U23" i="1"/>
  <c r="U24" i="1"/>
  <c r="U25" i="1"/>
  <c r="U26" i="1"/>
  <c r="U27" i="1"/>
  <c r="U28" i="1"/>
  <c r="U29" i="1"/>
  <c r="U22" i="1"/>
  <c r="U11" i="1"/>
  <c r="U12" i="1"/>
  <c r="U13" i="1"/>
  <c r="U14" i="1"/>
  <c r="U15" i="1"/>
  <c r="U16" i="1"/>
  <c r="U17" i="1"/>
  <c r="U18" i="1"/>
  <c r="U19" i="1"/>
  <c r="U20" i="1"/>
  <c r="Q54" i="1"/>
  <c r="Q55" i="1"/>
  <c r="Q56" i="1"/>
  <c r="Q57" i="1"/>
  <c r="Q58" i="1"/>
  <c r="Q53" i="1"/>
  <c r="Q48" i="1"/>
  <c r="Q49" i="1"/>
  <c r="Q51" i="1"/>
  <c r="Q40" i="1"/>
  <c r="Q41" i="1"/>
  <c r="Q42" i="1"/>
  <c r="Q43" i="1"/>
  <c r="Q39" i="1"/>
  <c r="Q33" i="1"/>
  <c r="Q34" i="1"/>
  <c r="Q35" i="1"/>
  <c r="Q36" i="1"/>
  <c r="Q37" i="1"/>
  <c r="Q32" i="1"/>
  <c r="Q23" i="1"/>
  <c r="Q24" i="1"/>
  <c r="Q25" i="1"/>
  <c r="Q26" i="1"/>
  <c r="Q27" i="1"/>
  <c r="Q28" i="1"/>
  <c r="Q29" i="1"/>
  <c r="Q22" i="1"/>
  <c r="Q11" i="1"/>
  <c r="Q12" i="1"/>
  <c r="Q13" i="1"/>
  <c r="Q14" i="1"/>
  <c r="Q15" i="1"/>
  <c r="Q16" i="1"/>
  <c r="Q17" i="1"/>
  <c r="Q18" i="1"/>
  <c r="Q19" i="1"/>
  <c r="Q20" i="1"/>
  <c r="M48" i="1"/>
  <c r="M49" i="1"/>
  <c r="M50" i="1"/>
  <c r="M51" i="1"/>
  <c r="M52" i="1"/>
  <c r="M53" i="1"/>
  <c r="M54" i="1"/>
  <c r="M55" i="1"/>
  <c r="M56" i="1"/>
  <c r="M57" i="1"/>
  <c r="M58" i="1"/>
  <c r="M40" i="1"/>
  <c r="M41" i="1"/>
  <c r="M42" i="1"/>
  <c r="M43" i="1"/>
  <c r="M39" i="1"/>
  <c r="M33" i="1"/>
  <c r="M34" i="1"/>
  <c r="M35" i="1"/>
  <c r="M36" i="1"/>
  <c r="M37" i="1"/>
  <c r="M32" i="1"/>
  <c r="M23" i="1"/>
  <c r="M24" i="1"/>
  <c r="M25" i="1"/>
  <c r="M26" i="1"/>
  <c r="M27" i="1"/>
  <c r="M28" i="1"/>
  <c r="M29" i="1"/>
  <c r="M22" i="1"/>
  <c r="M11" i="1"/>
  <c r="M12" i="1"/>
  <c r="M13" i="1"/>
  <c r="M14" i="1"/>
  <c r="M15" i="1"/>
  <c r="M16" i="1"/>
  <c r="M17" i="1"/>
  <c r="M18" i="1"/>
  <c r="M19" i="1"/>
  <c r="M20" i="1"/>
  <c r="I48" i="1"/>
  <c r="I49" i="1"/>
  <c r="I50" i="1"/>
  <c r="I51" i="1"/>
  <c r="I52" i="1"/>
  <c r="I53" i="1"/>
  <c r="I54" i="1"/>
  <c r="I55" i="1"/>
  <c r="I56" i="1"/>
  <c r="I57" i="1"/>
  <c r="I58" i="1"/>
  <c r="I40" i="1"/>
  <c r="I41" i="1"/>
  <c r="I42" i="1"/>
  <c r="I43" i="1"/>
  <c r="I39" i="1"/>
  <c r="I33" i="1"/>
  <c r="I34" i="1"/>
  <c r="I35" i="1"/>
  <c r="I36" i="1"/>
  <c r="I37" i="1"/>
  <c r="I23" i="1"/>
  <c r="I24" i="1"/>
  <c r="I25" i="1"/>
  <c r="I26" i="1"/>
  <c r="I27" i="1"/>
  <c r="I28" i="1"/>
  <c r="I29" i="1"/>
  <c r="I30" i="1"/>
  <c r="I22" i="1"/>
  <c r="I11" i="1"/>
  <c r="I12" i="1"/>
  <c r="I13" i="1"/>
  <c r="I14" i="1"/>
  <c r="I15" i="1"/>
  <c r="I16" i="1"/>
  <c r="I17" i="1"/>
  <c r="I18" i="1"/>
  <c r="I19" i="1"/>
  <c r="I20" i="1"/>
  <c r="E56" i="1"/>
  <c r="E57" i="1"/>
  <c r="E58" i="1"/>
  <c r="E55" i="1"/>
  <c r="E49" i="1"/>
  <c r="E50" i="1"/>
  <c r="E51" i="1"/>
  <c r="E52" i="1"/>
  <c r="E53" i="1"/>
  <c r="E48" i="1"/>
  <c r="E40" i="1"/>
  <c r="E41" i="1"/>
  <c r="E42" i="1"/>
  <c r="E43" i="1"/>
  <c r="E39" i="1"/>
  <c r="E34" i="1"/>
  <c r="E35" i="1"/>
  <c r="E36" i="1"/>
  <c r="E37" i="1"/>
  <c r="E33" i="1"/>
  <c r="E23" i="1"/>
  <c r="E24" i="1"/>
  <c r="E25" i="1"/>
  <c r="E26" i="1"/>
  <c r="E27" i="1"/>
  <c r="E28" i="1"/>
  <c r="E29" i="1"/>
  <c r="E30" i="1"/>
  <c r="E22" i="1"/>
  <c r="E11" i="1"/>
  <c r="E12" i="1"/>
  <c r="E13" i="1"/>
  <c r="E14" i="1"/>
  <c r="E15" i="1"/>
  <c r="E16" i="1"/>
  <c r="E17" i="1"/>
  <c r="E18" i="1"/>
  <c r="E19" i="1"/>
  <c r="E20" i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12" i="1"/>
  <c r="A13" i="1" s="1"/>
  <c r="A14" i="1" s="1"/>
  <c r="A15" i="1" s="1"/>
  <c r="A16" i="1" s="1"/>
  <c r="A17" i="1" s="1"/>
  <c r="A18" i="1" s="1"/>
  <c r="A19" i="1" s="1"/>
  <c r="A20" i="1" s="1"/>
  <c r="V57" i="1" l="1"/>
  <c r="W57" i="1" s="1"/>
  <c r="V53" i="1"/>
  <c r="W53" i="1" s="1"/>
  <c r="V56" i="1"/>
  <c r="W56" i="1" s="1"/>
  <c r="V55" i="1"/>
  <c r="W55" i="1" s="1"/>
  <c r="V58" i="1"/>
  <c r="W58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5" i="1"/>
  <c r="E32" i="1" s="1"/>
  <c r="C6" i="1" l="1"/>
  <c r="E54" i="1"/>
  <c r="V54" i="1" s="1"/>
  <c r="U31" i="1"/>
  <c r="U30" i="1"/>
  <c r="M38" i="1"/>
  <c r="Q21" i="1"/>
  <c r="Q31" i="1"/>
  <c r="Q30" i="1"/>
  <c r="I38" i="1"/>
  <c r="M21" i="1"/>
  <c r="U52" i="1"/>
  <c r="I31" i="1"/>
  <c r="M31" i="1"/>
  <c r="U38" i="1"/>
  <c r="E38" i="1"/>
  <c r="I21" i="1"/>
  <c r="U50" i="1"/>
  <c r="E31" i="1"/>
  <c r="Q38" i="1"/>
  <c r="U21" i="1"/>
  <c r="E21" i="1"/>
  <c r="W54" i="1" l="1"/>
  <c r="V21" i="1"/>
  <c r="W21" i="1" s="1"/>
  <c r="V52" i="1"/>
  <c r="W52" i="1" s="1"/>
  <c r="V11" i="1" l="1"/>
  <c r="W11" i="1" s="1"/>
  <c r="X11" i="1" s="1"/>
  <c r="V13" i="1"/>
  <c r="W13" i="1" s="1"/>
  <c r="V12" i="1"/>
  <c r="W12" i="1" s="1"/>
  <c r="V14" i="1"/>
  <c r="W14" i="1" s="1"/>
  <c r="V40" i="1" l="1"/>
  <c r="W40" i="1" s="1"/>
  <c r="V42" i="1" l="1"/>
  <c r="W42" i="1" s="1"/>
  <c r="V51" i="1"/>
  <c r="W51" i="1" s="1"/>
  <c r="X12" i="1"/>
  <c r="X13" i="1" s="1"/>
  <c r="X14" i="1" s="1"/>
  <c r="V50" i="1"/>
  <c r="W50" i="1" s="1"/>
  <c r="V49" i="1"/>
  <c r="W49" i="1" s="1"/>
  <c r="V48" i="1"/>
  <c r="W48" i="1" s="1"/>
  <c r="V43" i="1"/>
  <c r="W43" i="1" s="1"/>
  <c r="V39" i="1"/>
  <c r="W39" i="1" s="1"/>
  <c r="V41" i="1"/>
  <c r="W41" i="1" s="1"/>
  <c r="V32" i="1"/>
  <c r="W32" i="1" s="1"/>
  <c r="V33" i="1"/>
  <c r="W33" i="1" s="1"/>
  <c r="V37" i="1"/>
  <c r="W37" i="1" s="1"/>
  <c r="V38" i="1"/>
  <c r="W38" i="1" s="1"/>
  <c r="V31" i="1"/>
  <c r="W31" i="1" s="1"/>
  <c r="V30" i="1"/>
  <c r="W30" i="1" s="1"/>
  <c r="V29" i="1"/>
  <c r="W29" i="1" s="1"/>
  <c r="V36" i="1"/>
  <c r="W36" i="1" s="1"/>
  <c r="V35" i="1"/>
  <c r="W35" i="1" s="1"/>
  <c r="V34" i="1"/>
  <c r="W34" i="1" s="1"/>
  <c r="V17" i="1"/>
  <c r="W17" i="1" s="1"/>
  <c r="V18" i="1" l="1"/>
  <c r="W18" i="1" s="1"/>
  <c r="V28" i="1"/>
  <c r="W28" i="1" s="1"/>
  <c r="V27" i="1"/>
  <c r="W27" i="1" s="1"/>
  <c r="V16" i="1"/>
  <c r="V26" i="1"/>
  <c r="W26" i="1" s="1"/>
  <c r="V25" i="1"/>
  <c r="W25" i="1" s="1"/>
  <c r="V24" i="1"/>
  <c r="W24" i="1" s="1"/>
  <c r="V23" i="1"/>
  <c r="W23" i="1" s="1"/>
  <c r="V22" i="1"/>
  <c r="W22" i="1" s="1"/>
  <c r="V20" i="1"/>
  <c r="W20" i="1" s="1"/>
  <c r="V19" i="1"/>
  <c r="W19" i="1" s="1"/>
  <c r="W16" i="1" l="1"/>
  <c r="V15" i="1"/>
  <c r="W15" i="1" s="1"/>
  <c r="X15" i="1" s="1"/>
  <c r="X16" i="1" l="1"/>
  <c r="X17" i="1" s="1"/>
  <c r="X18" i="1" s="1"/>
  <c r="X19" i="1" s="1"/>
  <c r="X20" i="1" s="1"/>
  <c r="X21" i="1" l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l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</calcChain>
</file>

<file path=xl/sharedStrings.xml><?xml version="1.0" encoding="utf-8"?>
<sst xmlns="http://schemas.openxmlformats.org/spreadsheetml/2006/main" count="67" uniqueCount="31">
  <si>
    <t>Uge</t>
  </si>
  <si>
    <t>Mandag</t>
  </si>
  <si>
    <t>Tirsdag</t>
  </si>
  <si>
    <t>Onsdag</t>
  </si>
  <si>
    <t>Torsdag</t>
  </si>
  <si>
    <t>Fredag</t>
  </si>
  <si>
    <t>Kom</t>
  </si>
  <si>
    <t>Gik</t>
  </si>
  <si>
    <t>I alt</t>
  </si>
  <si>
    <t>Uge norm:</t>
  </si>
  <si>
    <t>Skoleår:</t>
  </si>
  <si>
    <t xml:space="preserve">Timer pr. </t>
  </si>
  <si>
    <t>uge</t>
  </si>
  <si>
    <t>Over- / undertid</t>
  </si>
  <si>
    <t>pr. uge</t>
  </si>
  <si>
    <t xml:space="preserve">Samlet </t>
  </si>
  <si>
    <t>over-/ undertid</t>
  </si>
  <si>
    <t>OBS minutter i 100-dele</t>
  </si>
  <si>
    <t>Arbejdsdage:</t>
  </si>
  <si>
    <t>Personlig nettonorm:</t>
  </si>
  <si>
    <t>Dagsnorm:</t>
  </si>
  <si>
    <t>Efterårsferie</t>
  </si>
  <si>
    <t>Vinterferie</t>
  </si>
  <si>
    <t>Jul</t>
  </si>
  <si>
    <t>Påske</t>
  </si>
  <si>
    <t>St.bededag</t>
  </si>
  <si>
    <t>Kr.himmelfart</t>
  </si>
  <si>
    <t>Pinse</t>
  </si>
  <si>
    <t>Øvrig tid</t>
  </si>
  <si>
    <t>Nytår</t>
  </si>
  <si>
    <t>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</si>
</sst>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8" xfId="0" applyFill="1" applyBorder="1"/>
    <xf numFmtId="0" fontId="0" fillId="0" borderId="9" xfId="0" applyBorder="1"/>
    <xf numFmtId="0" fontId="0" fillId="0" borderId="9" xfId="0" applyFill="1" applyBorder="1"/>
    <xf numFmtId="0" fontId="0" fillId="0" borderId="7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5" xfId="0" applyBorder="1" applyAlignment="1">
      <alignment horizontal="center"/>
    </xf>
    <xf numFmtId="46" fontId="0" fillId="0" borderId="0" xfId="0" applyNumberFormat="1"/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Continuous"/>
    </xf>
    <xf numFmtId="20" fontId="0" fillId="0" borderId="12" xfId="0" applyNumberFormat="1" applyBorder="1"/>
    <xf numFmtId="20" fontId="0" fillId="0" borderId="13" xfId="0" applyNumberFormat="1" applyBorder="1"/>
    <xf numFmtId="0" fontId="1" fillId="0" borderId="14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0" fillId="0" borderId="0" xfId="0" applyNumberFormat="1" applyBorder="1"/>
    <xf numFmtId="2" fontId="0" fillId="0" borderId="8" xfId="0" applyNumberFormat="1" applyBorder="1"/>
    <xf numFmtId="0" fontId="0" fillId="0" borderId="18" xfId="0" applyBorder="1"/>
    <xf numFmtId="0" fontId="0" fillId="0" borderId="19" xfId="0" applyBorder="1"/>
    <xf numFmtId="0" fontId="0" fillId="0" borderId="1" xfId="0" applyBorder="1"/>
    <xf numFmtId="2" fontId="0" fillId="2" borderId="1" xfId="0" applyNumberFormat="1" applyFill="1" applyBorder="1"/>
    <xf numFmtId="0" fontId="0" fillId="0" borderId="20" xfId="0" applyBorder="1"/>
    <xf numFmtId="0" fontId="0" fillId="0" borderId="21" xfId="0" applyBorder="1"/>
    <xf numFmtId="2" fontId="0" fillId="2" borderId="22" xfId="0" applyNumberFormat="1" applyFill="1" applyBorder="1"/>
    <xf numFmtId="0" fontId="0" fillId="0" borderId="23" xfId="0" applyBorder="1"/>
    <xf numFmtId="165" fontId="0" fillId="2" borderId="4" xfId="0" applyNumberFormat="1" applyFill="1" applyBorder="1"/>
    <xf numFmtId="0" fontId="0" fillId="0" borderId="22" xfId="0" applyBorder="1"/>
    <xf numFmtId="0" fontId="0" fillId="0" borderId="2" xfId="0" applyBorder="1"/>
    <xf numFmtId="0" fontId="0" fillId="0" borderId="3" xfId="0" applyBorder="1"/>
    <xf numFmtId="0" fontId="0" fillId="0" borderId="24" xfId="0" applyBorder="1"/>
    <xf numFmtId="0" fontId="0" fillId="0" borderId="4" xfId="0" applyBorder="1"/>
    <xf numFmtId="165" fontId="0" fillId="0" borderId="26" xfId="0" applyNumberFormat="1" applyBorder="1"/>
    <xf numFmtId="0" fontId="0" fillId="0" borderId="25" xfId="0" applyBorder="1"/>
    <xf numFmtId="0" fontId="0" fillId="0" borderId="28" xfId="0" applyBorder="1"/>
    <xf numFmtId="0" fontId="0" fillId="0" borderId="27" xfId="0" applyBorder="1"/>
    <xf numFmtId="20" fontId="0" fillId="2" borderId="3" xfId="0" applyNumberFormat="1" applyFill="1" applyBorder="1"/>
    <xf numFmtId="20" fontId="0" fillId="2" borderId="5" xfId="0" applyNumberFormat="1" applyFill="1" applyBorder="1"/>
    <xf numFmtId="165" fontId="0" fillId="2" borderId="2" xfId="0" applyNumberFormat="1" applyFill="1" applyBorder="1"/>
    <xf numFmtId="2" fontId="0" fillId="2" borderId="3" xfId="0" applyNumberFormat="1" applyFill="1" applyBorder="1"/>
    <xf numFmtId="165" fontId="0" fillId="2" borderId="6" xfId="0" applyNumberFormat="1" applyFill="1" applyBorder="1"/>
    <xf numFmtId="0" fontId="0" fillId="2" borderId="9" xfId="0" applyFill="1" applyBorder="1"/>
    <xf numFmtId="20" fontId="0" fillId="2" borderId="12" xfId="0" applyNumberFormat="1" applyFill="1" applyBorder="1"/>
    <xf numFmtId="20" fontId="0" fillId="2" borderId="13" xfId="0" applyNumberFormat="1" applyFill="1" applyBorder="1"/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"/>
    </xf>
    <xf numFmtId="20" fontId="0" fillId="0" borderId="31" xfId="0" applyNumberFormat="1" applyBorder="1"/>
    <xf numFmtId="20" fontId="0" fillId="2" borderId="31" xfId="0" applyNumberFormat="1" applyFill="1" applyBorder="1"/>
    <xf numFmtId="20" fontId="0" fillId="0" borderId="1" xfId="0" applyNumberFormat="1" applyBorder="1"/>
    <xf numFmtId="20" fontId="0" fillId="2" borderId="1" xfId="0" applyNumberFormat="1" applyFill="1" applyBorder="1"/>
    <xf numFmtId="2" fontId="0" fillId="0" borderId="0" xfId="0" applyNumberFormat="1" applyFill="1" applyBorder="1"/>
    <xf numFmtId="165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0"/>
  <sheetViews>
    <sheetView tabSelected="1" zoomScale="90" zoomScaleNormal="90" workbookViewId="0">
      <selection activeCell="B11" sqref="B11:C20"/>
    </sheetView>
  </sheetViews>
  <sheetFormatPr defaultRowHeight="15" x14ac:dyDescent="0.25"/>
  <cols>
    <col min="2" max="21" width="10.7109375" customWidth="1"/>
    <col min="22" max="22" width="12.42578125" customWidth="1"/>
    <col min="23" max="23" width="12.5703125" style="5" bestFit="1" customWidth="1"/>
    <col min="24" max="24" width="12.42578125" customWidth="1"/>
    <col min="25" max="25" width="9.140625" customWidth="1"/>
  </cols>
  <sheetData>
    <row r="1" spans="1:27" x14ac:dyDescent="0.25">
      <c r="A1" s="46" t="s">
        <v>10</v>
      </c>
      <c r="B1" s="45"/>
      <c r="C1" s="38" t="s">
        <v>30</v>
      </c>
      <c r="D1" s="26"/>
    </row>
    <row r="2" spans="1:27" x14ac:dyDescent="0.25">
      <c r="A2" s="39" t="s">
        <v>18</v>
      </c>
      <c r="B2" s="31"/>
      <c r="C2" s="40">
        <v>210</v>
      </c>
      <c r="D2" s="26"/>
    </row>
    <row r="3" spans="1:27" ht="15.75" thickBot="1" x14ac:dyDescent="0.3">
      <c r="A3" s="36" t="s">
        <v>19</v>
      </c>
      <c r="B3" s="41"/>
      <c r="C3" s="42">
        <v>1679.8</v>
      </c>
      <c r="D3" s="26"/>
    </row>
    <row r="4" spans="1:27" ht="15.75" thickBot="1" x14ac:dyDescent="0.3">
      <c r="C4" s="26"/>
      <c r="D4" s="26"/>
    </row>
    <row r="5" spans="1:27" x14ac:dyDescent="0.25">
      <c r="A5" s="33" t="s">
        <v>20</v>
      </c>
      <c r="B5" s="34"/>
      <c r="C5" s="35">
        <f>IF(ISBLANK(C2),0,SUM(C3/C2))</f>
        <v>7.9990476190476185</v>
      </c>
      <c r="D5" s="61"/>
      <c r="E5" s="2"/>
      <c r="F5" s="4"/>
    </row>
    <row r="6" spans="1:27" ht="15.75" thickBot="1" x14ac:dyDescent="0.3">
      <c r="A6" s="44" t="s">
        <v>9</v>
      </c>
      <c r="B6" s="43"/>
      <c r="C6" s="37">
        <f>SUM(C5*5)/24</f>
        <v>1.6664682539682538</v>
      </c>
      <c r="D6" s="62"/>
    </row>
    <row r="7" spans="1:27" x14ac:dyDescent="0.25">
      <c r="V7" s="4"/>
    </row>
    <row r="8" spans="1:27" ht="15.75" thickBot="1" x14ac:dyDescent="0.3">
      <c r="W8" s="5" t="s">
        <v>17</v>
      </c>
    </row>
    <row r="9" spans="1:27" x14ac:dyDescent="0.25">
      <c r="A9" s="29" t="s">
        <v>0</v>
      </c>
      <c r="B9" s="14" t="s">
        <v>1</v>
      </c>
      <c r="C9" s="9"/>
      <c r="D9" s="55"/>
      <c r="E9" s="10"/>
      <c r="F9" s="14" t="s">
        <v>2</v>
      </c>
      <c r="G9" s="9"/>
      <c r="H9" s="55"/>
      <c r="I9" s="10"/>
      <c r="J9" s="14" t="s">
        <v>3</v>
      </c>
      <c r="K9" s="9"/>
      <c r="L9" s="55"/>
      <c r="M9" s="10"/>
      <c r="N9" s="14" t="s">
        <v>4</v>
      </c>
      <c r="O9" s="9"/>
      <c r="P9" s="55"/>
      <c r="Q9" s="10"/>
      <c r="R9" s="14" t="s">
        <v>5</v>
      </c>
      <c r="S9" s="9"/>
      <c r="T9" s="55"/>
      <c r="U9" s="10"/>
      <c r="V9" s="19" t="s">
        <v>11</v>
      </c>
      <c r="W9" s="20" t="s">
        <v>13</v>
      </c>
      <c r="X9" s="21" t="s">
        <v>15</v>
      </c>
    </row>
    <row r="10" spans="1:27" ht="15.75" thickBot="1" x14ac:dyDescent="0.3">
      <c r="A10" s="30"/>
      <c r="B10" s="11" t="s">
        <v>6</v>
      </c>
      <c r="C10" s="15" t="s">
        <v>7</v>
      </c>
      <c r="D10" s="56" t="s">
        <v>28</v>
      </c>
      <c r="E10" s="13" t="s">
        <v>8</v>
      </c>
      <c r="F10" s="11" t="s">
        <v>6</v>
      </c>
      <c r="G10" s="15" t="s">
        <v>7</v>
      </c>
      <c r="H10" s="56" t="s">
        <v>28</v>
      </c>
      <c r="I10" s="13" t="s">
        <v>8</v>
      </c>
      <c r="J10" s="11" t="s">
        <v>6</v>
      </c>
      <c r="K10" s="15" t="s">
        <v>7</v>
      </c>
      <c r="L10" s="56" t="s">
        <v>28</v>
      </c>
      <c r="M10" s="13" t="s">
        <v>8</v>
      </c>
      <c r="N10" s="11" t="s">
        <v>6</v>
      </c>
      <c r="O10" s="15" t="s">
        <v>7</v>
      </c>
      <c r="P10" s="56" t="s">
        <v>28</v>
      </c>
      <c r="Q10" s="13" t="s">
        <v>8</v>
      </c>
      <c r="R10" s="11" t="s">
        <v>6</v>
      </c>
      <c r="S10" s="15" t="s">
        <v>7</v>
      </c>
      <c r="T10" s="56" t="s">
        <v>28</v>
      </c>
      <c r="U10" s="16" t="s">
        <v>8</v>
      </c>
      <c r="V10" s="22" t="s">
        <v>12</v>
      </c>
      <c r="W10" s="23" t="s">
        <v>14</v>
      </c>
      <c r="X10" s="24" t="s">
        <v>16</v>
      </c>
      <c r="Y10" s="25"/>
      <c r="Z10" s="26"/>
    </row>
    <row r="11" spans="1:27" x14ac:dyDescent="0.25">
      <c r="A11" s="7">
        <v>32</v>
      </c>
      <c r="B11" s="17"/>
      <c r="C11" s="18"/>
      <c r="D11" s="57"/>
      <c r="E11" s="47">
        <f t="shared" ref="E11:E20" si="0">SUM(C11-B11)+D11</f>
        <v>0</v>
      </c>
      <c r="F11" s="17"/>
      <c r="G11" s="18"/>
      <c r="H11" s="57"/>
      <c r="I11" s="47">
        <f t="shared" ref="I11:I20" si="1">SUM(G11-F11)+H11</f>
        <v>0</v>
      </c>
      <c r="J11" s="17"/>
      <c r="K11" s="18"/>
      <c r="L11" s="57"/>
      <c r="M11" s="47">
        <f t="shared" ref="M11:M20" si="2">SUM(K11-J11)+L11</f>
        <v>0</v>
      </c>
      <c r="N11" s="17"/>
      <c r="O11" s="18"/>
      <c r="P11" s="57"/>
      <c r="Q11" s="47">
        <f t="shared" ref="Q11:Q20" si="3">SUM(O11-N11)+P11</f>
        <v>0</v>
      </c>
      <c r="R11" s="17"/>
      <c r="S11" s="18"/>
      <c r="T11" s="57"/>
      <c r="U11" s="47">
        <f t="shared" ref="U11:U20" si="4">SUM(S11-R11)+T11</f>
        <v>0</v>
      </c>
      <c r="V11" s="49">
        <f t="shared" ref="V11:V14" si="5">SUM(E11,I11,M11,Q11,U11)</f>
        <v>0</v>
      </c>
      <c r="W11" s="32">
        <f>IF(SUM(V11)=0,0,SUM((V11-$C$6)*24))</f>
        <v>0</v>
      </c>
      <c r="X11" s="50">
        <f>SUM(W11)</f>
        <v>0</v>
      </c>
      <c r="Y11" s="28"/>
      <c r="Z11" s="27"/>
      <c r="AA11" s="3"/>
    </row>
    <row r="12" spans="1:27" x14ac:dyDescent="0.25">
      <c r="A12" s="7">
        <f t="shared" ref="A12:A28" si="6">SUM(A11+1)</f>
        <v>33</v>
      </c>
      <c r="B12" s="17"/>
      <c r="C12" s="18"/>
      <c r="D12" s="57"/>
      <c r="E12" s="47">
        <f t="shared" si="0"/>
        <v>0</v>
      </c>
      <c r="F12" s="17"/>
      <c r="G12" s="18"/>
      <c r="H12" s="57"/>
      <c r="I12" s="47">
        <f t="shared" si="1"/>
        <v>0</v>
      </c>
      <c r="J12" s="17"/>
      <c r="K12" s="18"/>
      <c r="L12" s="57"/>
      <c r="M12" s="47">
        <f t="shared" si="2"/>
        <v>0</v>
      </c>
      <c r="N12" s="17"/>
      <c r="O12" s="18"/>
      <c r="P12" s="57"/>
      <c r="Q12" s="47">
        <f t="shared" si="3"/>
        <v>0</v>
      </c>
      <c r="R12" s="17"/>
      <c r="S12" s="18"/>
      <c r="T12" s="57"/>
      <c r="U12" s="47">
        <f t="shared" si="4"/>
        <v>0</v>
      </c>
      <c r="V12" s="49">
        <f t="shared" si="5"/>
        <v>0</v>
      </c>
      <c r="W12" s="32">
        <f t="shared" ref="W12:W58" si="7">IF(SUM(V12)=0,0,SUM((V12-$C$6)*24))</f>
        <v>0</v>
      </c>
      <c r="X12" s="50">
        <f>SUM(X11,W12)</f>
        <v>0</v>
      </c>
      <c r="Y12" s="12"/>
    </row>
    <row r="13" spans="1:27" x14ac:dyDescent="0.25">
      <c r="A13" s="7">
        <f t="shared" si="6"/>
        <v>34</v>
      </c>
      <c r="B13" s="17"/>
      <c r="C13" s="18"/>
      <c r="D13" s="57"/>
      <c r="E13" s="47">
        <f t="shared" si="0"/>
        <v>0</v>
      </c>
      <c r="F13" s="17"/>
      <c r="G13" s="18"/>
      <c r="H13" s="57"/>
      <c r="I13" s="47">
        <f t="shared" si="1"/>
        <v>0</v>
      </c>
      <c r="J13" s="17"/>
      <c r="K13" s="18"/>
      <c r="L13" s="57"/>
      <c r="M13" s="47">
        <f t="shared" si="2"/>
        <v>0</v>
      </c>
      <c r="N13" s="17"/>
      <c r="O13" s="18"/>
      <c r="P13" s="57"/>
      <c r="Q13" s="47">
        <f t="shared" si="3"/>
        <v>0</v>
      </c>
      <c r="R13" s="17"/>
      <c r="S13" s="18"/>
      <c r="T13" s="57"/>
      <c r="U13" s="47">
        <f t="shared" si="4"/>
        <v>0</v>
      </c>
      <c r="V13" s="49">
        <f t="shared" si="5"/>
        <v>0</v>
      </c>
      <c r="W13" s="32">
        <f t="shared" si="7"/>
        <v>0</v>
      </c>
      <c r="X13" s="50">
        <f t="shared" ref="X13:X58" si="8">SUM(X12,W13)</f>
        <v>0</v>
      </c>
    </row>
    <row r="14" spans="1:27" x14ac:dyDescent="0.25">
      <c r="A14" s="7">
        <f t="shared" si="6"/>
        <v>35</v>
      </c>
      <c r="B14" s="17"/>
      <c r="C14" s="18"/>
      <c r="D14" s="57"/>
      <c r="E14" s="47">
        <f t="shared" si="0"/>
        <v>0</v>
      </c>
      <c r="F14" s="17"/>
      <c r="G14" s="18"/>
      <c r="H14" s="57"/>
      <c r="I14" s="47">
        <f t="shared" si="1"/>
        <v>0</v>
      </c>
      <c r="J14" s="17"/>
      <c r="K14" s="18"/>
      <c r="L14" s="57"/>
      <c r="M14" s="47">
        <f t="shared" si="2"/>
        <v>0</v>
      </c>
      <c r="N14" s="17"/>
      <c r="O14" s="18"/>
      <c r="P14" s="57"/>
      <c r="Q14" s="47">
        <f t="shared" si="3"/>
        <v>0</v>
      </c>
      <c r="R14" s="17"/>
      <c r="S14" s="18"/>
      <c r="T14" s="57"/>
      <c r="U14" s="47">
        <f t="shared" si="4"/>
        <v>0</v>
      </c>
      <c r="V14" s="49">
        <f t="shared" si="5"/>
        <v>0</v>
      </c>
      <c r="W14" s="32">
        <f t="shared" si="7"/>
        <v>0</v>
      </c>
      <c r="X14" s="50">
        <f t="shared" si="8"/>
        <v>0</v>
      </c>
    </row>
    <row r="15" spans="1:27" x14ac:dyDescent="0.25">
      <c r="A15" s="7">
        <f t="shared" si="6"/>
        <v>36</v>
      </c>
      <c r="B15" s="17"/>
      <c r="C15" s="18"/>
      <c r="D15" s="57"/>
      <c r="E15" s="47">
        <f t="shared" si="0"/>
        <v>0</v>
      </c>
      <c r="F15" s="17"/>
      <c r="G15" s="18"/>
      <c r="H15" s="57"/>
      <c r="I15" s="47">
        <f t="shared" si="1"/>
        <v>0</v>
      </c>
      <c r="J15" s="17"/>
      <c r="K15" s="18"/>
      <c r="L15" s="57"/>
      <c r="M15" s="47">
        <f t="shared" si="2"/>
        <v>0</v>
      </c>
      <c r="N15" s="17"/>
      <c r="O15" s="18"/>
      <c r="P15" s="57"/>
      <c r="Q15" s="47">
        <f t="shared" si="3"/>
        <v>0</v>
      </c>
      <c r="R15" s="17"/>
      <c r="S15" s="18"/>
      <c r="T15" s="57"/>
      <c r="U15" s="47">
        <f t="shared" si="4"/>
        <v>0</v>
      </c>
      <c r="V15" s="49">
        <f>SUM(E15,I15,M15,Q15,U15)</f>
        <v>0</v>
      </c>
      <c r="W15" s="32">
        <f t="shared" si="7"/>
        <v>0</v>
      </c>
      <c r="X15" s="50">
        <f t="shared" si="8"/>
        <v>0</v>
      </c>
    </row>
    <row r="16" spans="1:27" x14ac:dyDescent="0.25">
      <c r="A16" s="7">
        <f t="shared" si="6"/>
        <v>37</v>
      </c>
      <c r="B16" s="17"/>
      <c r="C16" s="18"/>
      <c r="D16" s="57"/>
      <c r="E16" s="47">
        <f t="shared" si="0"/>
        <v>0</v>
      </c>
      <c r="F16" s="17"/>
      <c r="G16" s="18"/>
      <c r="H16" s="57"/>
      <c r="I16" s="47">
        <f t="shared" si="1"/>
        <v>0</v>
      </c>
      <c r="J16" s="17"/>
      <c r="K16" s="18"/>
      <c r="L16" s="57"/>
      <c r="M16" s="47">
        <f t="shared" si="2"/>
        <v>0</v>
      </c>
      <c r="N16" s="17"/>
      <c r="O16" s="18"/>
      <c r="P16" s="57"/>
      <c r="Q16" s="47">
        <f t="shared" si="3"/>
        <v>0</v>
      </c>
      <c r="R16" s="17"/>
      <c r="S16" s="18"/>
      <c r="T16" s="57"/>
      <c r="U16" s="47">
        <f t="shared" si="4"/>
        <v>0</v>
      </c>
      <c r="V16" s="49">
        <f t="shared" ref="V16:V58" si="9">SUM(E16,I16,M16,Q16,U16)</f>
        <v>0</v>
      </c>
      <c r="W16" s="32">
        <f t="shared" si="7"/>
        <v>0</v>
      </c>
      <c r="X16" s="50">
        <f t="shared" si="8"/>
        <v>0</v>
      </c>
    </row>
    <row r="17" spans="1:24" x14ac:dyDescent="0.25">
      <c r="A17" s="7">
        <f t="shared" si="6"/>
        <v>38</v>
      </c>
      <c r="B17" s="17"/>
      <c r="C17" s="18"/>
      <c r="D17" s="57"/>
      <c r="E17" s="47">
        <f t="shared" si="0"/>
        <v>0</v>
      </c>
      <c r="F17" s="17"/>
      <c r="G17" s="18"/>
      <c r="H17" s="57"/>
      <c r="I17" s="47">
        <f t="shared" si="1"/>
        <v>0</v>
      </c>
      <c r="J17" s="17"/>
      <c r="K17" s="18"/>
      <c r="L17" s="57"/>
      <c r="M17" s="47">
        <f t="shared" si="2"/>
        <v>0</v>
      </c>
      <c r="N17" s="17"/>
      <c r="O17" s="18"/>
      <c r="P17" s="57"/>
      <c r="Q17" s="47">
        <f t="shared" si="3"/>
        <v>0</v>
      </c>
      <c r="R17" s="17"/>
      <c r="S17" s="18"/>
      <c r="T17" s="57"/>
      <c r="U17" s="47">
        <f t="shared" si="4"/>
        <v>0</v>
      </c>
      <c r="V17" s="49">
        <f t="shared" si="9"/>
        <v>0</v>
      </c>
      <c r="W17" s="32">
        <f t="shared" si="7"/>
        <v>0</v>
      </c>
      <c r="X17" s="50">
        <f t="shared" si="8"/>
        <v>0</v>
      </c>
    </row>
    <row r="18" spans="1:24" x14ac:dyDescent="0.25">
      <c r="A18" s="7">
        <f t="shared" si="6"/>
        <v>39</v>
      </c>
      <c r="B18" s="17"/>
      <c r="C18" s="18"/>
      <c r="D18" s="57"/>
      <c r="E18" s="47">
        <f t="shared" si="0"/>
        <v>0</v>
      </c>
      <c r="F18" s="17"/>
      <c r="G18" s="18"/>
      <c r="H18" s="57"/>
      <c r="I18" s="47">
        <f t="shared" si="1"/>
        <v>0</v>
      </c>
      <c r="J18" s="17"/>
      <c r="K18" s="18"/>
      <c r="L18" s="57"/>
      <c r="M18" s="47">
        <f t="shared" si="2"/>
        <v>0</v>
      </c>
      <c r="N18" s="17"/>
      <c r="O18" s="18"/>
      <c r="P18" s="57"/>
      <c r="Q18" s="47">
        <f t="shared" si="3"/>
        <v>0</v>
      </c>
      <c r="R18" s="17"/>
      <c r="S18" s="18"/>
      <c r="T18" s="57"/>
      <c r="U18" s="47">
        <f t="shared" si="4"/>
        <v>0</v>
      </c>
      <c r="V18" s="49">
        <f t="shared" si="9"/>
        <v>0</v>
      </c>
      <c r="W18" s="32">
        <f t="shared" si="7"/>
        <v>0</v>
      </c>
      <c r="X18" s="50">
        <f t="shared" si="8"/>
        <v>0</v>
      </c>
    </row>
    <row r="19" spans="1:24" x14ac:dyDescent="0.25">
      <c r="A19" s="7">
        <f t="shared" si="6"/>
        <v>40</v>
      </c>
      <c r="B19" s="17"/>
      <c r="C19" s="18"/>
      <c r="D19" s="57"/>
      <c r="E19" s="47">
        <f t="shared" si="0"/>
        <v>0</v>
      </c>
      <c r="F19" s="17"/>
      <c r="G19" s="18"/>
      <c r="H19" s="57"/>
      <c r="I19" s="47">
        <f t="shared" si="1"/>
        <v>0</v>
      </c>
      <c r="J19" s="17"/>
      <c r="K19" s="18"/>
      <c r="L19" s="57"/>
      <c r="M19" s="47">
        <f t="shared" si="2"/>
        <v>0</v>
      </c>
      <c r="N19" s="17"/>
      <c r="O19" s="18"/>
      <c r="P19" s="57"/>
      <c r="Q19" s="47">
        <f t="shared" si="3"/>
        <v>0</v>
      </c>
      <c r="R19" s="17"/>
      <c r="S19" s="18"/>
      <c r="T19" s="57"/>
      <c r="U19" s="47">
        <f t="shared" si="4"/>
        <v>0</v>
      </c>
      <c r="V19" s="49">
        <f t="shared" si="9"/>
        <v>0</v>
      </c>
      <c r="W19" s="32">
        <f t="shared" si="7"/>
        <v>0</v>
      </c>
      <c r="X19" s="50">
        <f t="shared" si="8"/>
        <v>0</v>
      </c>
    </row>
    <row r="20" spans="1:24" x14ac:dyDescent="0.25">
      <c r="A20" s="7">
        <f t="shared" si="6"/>
        <v>41</v>
      </c>
      <c r="B20" s="17"/>
      <c r="C20" s="18"/>
      <c r="D20" s="57"/>
      <c r="E20" s="47">
        <f t="shared" si="0"/>
        <v>0</v>
      </c>
      <c r="F20" s="17"/>
      <c r="G20" s="18"/>
      <c r="H20" s="57"/>
      <c r="I20" s="47">
        <f t="shared" si="1"/>
        <v>0</v>
      </c>
      <c r="J20" s="17"/>
      <c r="K20" s="18"/>
      <c r="L20" s="57"/>
      <c r="M20" s="47">
        <f t="shared" si="2"/>
        <v>0</v>
      </c>
      <c r="N20" s="17"/>
      <c r="O20" s="18"/>
      <c r="P20" s="57"/>
      <c r="Q20" s="47">
        <f t="shared" si="3"/>
        <v>0</v>
      </c>
      <c r="R20" s="17"/>
      <c r="S20" s="18"/>
      <c r="T20" s="57"/>
      <c r="U20" s="47">
        <f t="shared" si="4"/>
        <v>0</v>
      </c>
      <c r="V20" s="49">
        <f t="shared" si="9"/>
        <v>0</v>
      </c>
      <c r="W20" s="32">
        <f t="shared" si="7"/>
        <v>0</v>
      </c>
      <c r="X20" s="50">
        <f t="shared" si="8"/>
        <v>0</v>
      </c>
    </row>
    <row r="21" spans="1:24" x14ac:dyDescent="0.25">
      <c r="A21" s="52">
        <f t="shared" si="6"/>
        <v>42</v>
      </c>
      <c r="B21" s="53" t="s">
        <v>21</v>
      </c>
      <c r="C21" s="54"/>
      <c r="D21" s="58"/>
      <c r="E21" s="47">
        <f>SUM($C$5)/24</f>
        <v>0.33329365079365075</v>
      </c>
      <c r="F21" s="53" t="s">
        <v>21</v>
      </c>
      <c r="G21" s="54"/>
      <c r="H21" s="58"/>
      <c r="I21" s="47">
        <f>SUM($C$5)/24</f>
        <v>0.33329365079365075</v>
      </c>
      <c r="J21" s="53" t="s">
        <v>21</v>
      </c>
      <c r="K21" s="54"/>
      <c r="L21" s="58"/>
      <c r="M21" s="47">
        <f>SUM($C$5)/24</f>
        <v>0.33329365079365075</v>
      </c>
      <c r="N21" s="53" t="s">
        <v>21</v>
      </c>
      <c r="O21" s="54"/>
      <c r="P21" s="58"/>
      <c r="Q21" s="47">
        <f>SUM($C$5)/24</f>
        <v>0.33329365079365075</v>
      </c>
      <c r="R21" s="53" t="s">
        <v>21</v>
      </c>
      <c r="S21" s="54"/>
      <c r="T21" s="58"/>
      <c r="U21" s="47">
        <f>SUM($C$5)/24</f>
        <v>0.33329365079365075</v>
      </c>
      <c r="V21" s="49">
        <f t="shared" si="9"/>
        <v>1.6664682539682538</v>
      </c>
      <c r="W21" s="32">
        <f t="shared" si="7"/>
        <v>0</v>
      </c>
      <c r="X21" s="50">
        <f t="shared" si="8"/>
        <v>0</v>
      </c>
    </row>
    <row r="22" spans="1:24" x14ac:dyDescent="0.25">
      <c r="A22" s="7">
        <f>SUM(A21+1)</f>
        <v>43</v>
      </c>
      <c r="B22" s="17"/>
      <c r="C22" s="18"/>
      <c r="D22" s="57"/>
      <c r="E22" s="47">
        <f>SUM(C22-B22)+D22</f>
        <v>0</v>
      </c>
      <c r="F22" s="17"/>
      <c r="G22" s="18"/>
      <c r="H22" s="57"/>
      <c r="I22" s="47">
        <f>SUM(G22-F22)+H22</f>
        <v>0</v>
      </c>
      <c r="J22" s="17"/>
      <c r="K22" s="18"/>
      <c r="L22" s="57"/>
      <c r="M22" s="47">
        <f>SUM(K22-J22)+L22</f>
        <v>0</v>
      </c>
      <c r="N22" s="17"/>
      <c r="O22" s="18"/>
      <c r="P22" s="57"/>
      <c r="Q22" s="47">
        <f>SUM(O22-N22)+P22</f>
        <v>0</v>
      </c>
      <c r="R22" s="17"/>
      <c r="S22" s="18"/>
      <c r="T22" s="57"/>
      <c r="U22" s="47">
        <f>SUM(S22-R22)+T22</f>
        <v>0</v>
      </c>
      <c r="V22" s="49">
        <f t="shared" si="9"/>
        <v>0</v>
      </c>
      <c r="W22" s="32">
        <f t="shared" si="7"/>
        <v>0</v>
      </c>
      <c r="X22" s="50">
        <f>SUM(X21,W22)</f>
        <v>0</v>
      </c>
    </row>
    <row r="23" spans="1:24" x14ac:dyDescent="0.25">
      <c r="A23" s="7">
        <f t="shared" si="6"/>
        <v>44</v>
      </c>
      <c r="B23" s="17"/>
      <c r="C23" s="18"/>
      <c r="D23" s="57"/>
      <c r="E23" s="47">
        <f t="shared" ref="E23:E30" si="10">SUM(C23-B23)+D23</f>
        <v>0</v>
      </c>
      <c r="F23" s="17"/>
      <c r="G23" s="18"/>
      <c r="H23" s="57"/>
      <c r="I23" s="47">
        <f t="shared" ref="I23:I30" si="11">SUM(G23-F23)+H23</f>
        <v>0</v>
      </c>
      <c r="J23" s="17"/>
      <c r="K23" s="18"/>
      <c r="L23" s="57"/>
      <c r="M23" s="47">
        <f t="shared" ref="M23:M30" si="12">SUM(K23-J23)+L23</f>
        <v>0</v>
      </c>
      <c r="N23" s="17"/>
      <c r="O23" s="18"/>
      <c r="P23" s="57"/>
      <c r="Q23" s="47">
        <f t="shared" ref="Q23:Q29" si="13">SUM(O23-N23)+P23</f>
        <v>0</v>
      </c>
      <c r="R23" s="17"/>
      <c r="S23" s="18"/>
      <c r="T23" s="57"/>
      <c r="U23" s="47">
        <f t="shared" ref="U23:U29" si="14">SUM(S23-R23)+T23</f>
        <v>0</v>
      </c>
      <c r="V23" s="49">
        <f t="shared" si="9"/>
        <v>0</v>
      </c>
      <c r="W23" s="32">
        <f t="shared" si="7"/>
        <v>0</v>
      </c>
      <c r="X23" s="50">
        <f t="shared" si="8"/>
        <v>0</v>
      </c>
    </row>
    <row r="24" spans="1:24" x14ac:dyDescent="0.25">
      <c r="A24" s="7">
        <f t="shared" si="6"/>
        <v>45</v>
      </c>
      <c r="B24" s="17"/>
      <c r="C24" s="18"/>
      <c r="D24" s="57"/>
      <c r="E24" s="47">
        <f t="shared" si="10"/>
        <v>0</v>
      </c>
      <c r="F24" s="17"/>
      <c r="G24" s="18"/>
      <c r="H24" s="57"/>
      <c r="I24" s="47">
        <f t="shared" si="11"/>
        <v>0</v>
      </c>
      <c r="J24" s="17"/>
      <c r="K24" s="18"/>
      <c r="L24" s="57"/>
      <c r="M24" s="47">
        <f t="shared" si="12"/>
        <v>0</v>
      </c>
      <c r="N24" s="17"/>
      <c r="O24" s="18"/>
      <c r="P24" s="57"/>
      <c r="Q24" s="47">
        <f t="shared" si="13"/>
        <v>0</v>
      </c>
      <c r="R24" s="17"/>
      <c r="S24" s="18"/>
      <c r="T24" s="57"/>
      <c r="U24" s="47">
        <f t="shared" si="14"/>
        <v>0</v>
      </c>
      <c r="V24" s="49">
        <f t="shared" si="9"/>
        <v>0</v>
      </c>
      <c r="W24" s="32">
        <f t="shared" si="7"/>
        <v>0</v>
      </c>
      <c r="X24" s="50">
        <f t="shared" si="8"/>
        <v>0</v>
      </c>
    </row>
    <row r="25" spans="1:24" x14ac:dyDescent="0.25">
      <c r="A25" s="7">
        <f t="shared" si="6"/>
        <v>46</v>
      </c>
      <c r="B25" s="17"/>
      <c r="C25" s="18"/>
      <c r="D25" s="57"/>
      <c r="E25" s="47">
        <f t="shared" si="10"/>
        <v>0</v>
      </c>
      <c r="F25" s="17"/>
      <c r="G25" s="18"/>
      <c r="H25" s="57"/>
      <c r="I25" s="47">
        <f t="shared" si="11"/>
        <v>0</v>
      </c>
      <c r="J25" s="17"/>
      <c r="K25" s="18"/>
      <c r="L25" s="57"/>
      <c r="M25" s="47">
        <f t="shared" si="12"/>
        <v>0</v>
      </c>
      <c r="N25" s="17"/>
      <c r="O25" s="18"/>
      <c r="P25" s="57"/>
      <c r="Q25" s="47">
        <f t="shared" si="13"/>
        <v>0</v>
      </c>
      <c r="R25" s="17"/>
      <c r="S25" s="18"/>
      <c r="T25" s="57"/>
      <c r="U25" s="47">
        <f t="shared" si="14"/>
        <v>0</v>
      </c>
      <c r="V25" s="49">
        <f t="shared" si="9"/>
        <v>0</v>
      </c>
      <c r="W25" s="32">
        <f t="shared" si="7"/>
        <v>0</v>
      </c>
      <c r="X25" s="50">
        <f t="shared" si="8"/>
        <v>0</v>
      </c>
    </row>
    <row r="26" spans="1:24" x14ac:dyDescent="0.25">
      <c r="A26" s="7">
        <f t="shared" si="6"/>
        <v>47</v>
      </c>
      <c r="B26" s="17"/>
      <c r="C26" s="18"/>
      <c r="D26" s="57"/>
      <c r="E26" s="47">
        <f t="shared" si="10"/>
        <v>0</v>
      </c>
      <c r="F26" s="17"/>
      <c r="G26" s="18"/>
      <c r="H26" s="57"/>
      <c r="I26" s="47">
        <f t="shared" si="11"/>
        <v>0</v>
      </c>
      <c r="J26" s="17"/>
      <c r="K26" s="18"/>
      <c r="L26" s="57"/>
      <c r="M26" s="47">
        <f t="shared" si="12"/>
        <v>0</v>
      </c>
      <c r="N26" s="17"/>
      <c r="O26" s="18"/>
      <c r="P26" s="57"/>
      <c r="Q26" s="47">
        <f t="shared" si="13"/>
        <v>0</v>
      </c>
      <c r="R26" s="17"/>
      <c r="S26" s="18"/>
      <c r="T26" s="57"/>
      <c r="U26" s="47">
        <f t="shared" si="14"/>
        <v>0</v>
      </c>
      <c r="V26" s="49">
        <f t="shared" si="9"/>
        <v>0</v>
      </c>
      <c r="W26" s="32">
        <f t="shared" si="7"/>
        <v>0</v>
      </c>
      <c r="X26" s="50">
        <f t="shared" si="8"/>
        <v>0</v>
      </c>
    </row>
    <row r="27" spans="1:24" x14ac:dyDescent="0.25">
      <c r="A27" s="7">
        <f t="shared" si="6"/>
        <v>48</v>
      </c>
      <c r="B27" s="17"/>
      <c r="C27" s="18"/>
      <c r="D27" s="57"/>
      <c r="E27" s="47">
        <f t="shared" si="10"/>
        <v>0</v>
      </c>
      <c r="F27" s="17"/>
      <c r="G27" s="18"/>
      <c r="H27" s="57"/>
      <c r="I27" s="47">
        <f t="shared" si="11"/>
        <v>0</v>
      </c>
      <c r="J27" s="17"/>
      <c r="K27" s="18"/>
      <c r="L27" s="57"/>
      <c r="M27" s="47">
        <f t="shared" si="12"/>
        <v>0</v>
      </c>
      <c r="N27" s="17"/>
      <c r="O27" s="18"/>
      <c r="P27" s="57"/>
      <c r="Q27" s="47">
        <f t="shared" si="13"/>
        <v>0</v>
      </c>
      <c r="R27" s="17"/>
      <c r="S27" s="18"/>
      <c r="T27" s="57"/>
      <c r="U27" s="47">
        <f t="shared" si="14"/>
        <v>0</v>
      </c>
      <c r="V27" s="49">
        <f t="shared" si="9"/>
        <v>0</v>
      </c>
      <c r="W27" s="32">
        <f t="shared" si="7"/>
        <v>0</v>
      </c>
      <c r="X27" s="50">
        <f t="shared" si="8"/>
        <v>0</v>
      </c>
    </row>
    <row r="28" spans="1:24" x14ac:dyDescent="0.25">
      <c r="A28" s="7">
        <f t="shared" si="6"/>
        <v>49</v>
      </c>
      <c r="B28" s="17"/>
      <c r="C28" s="18"/>
      <c r="D28" s="59"/>
      <c r="E28" s="47">
        <f t="shared" si="10"/>
        <v>0</v>
      </c>
      <c r="F28" s="17"/>
      <c r="G28" s="18"/>
      <c r="H28" s="59"/>
      <c r="I28" s="47">
        <f t="shared" si="11"/>
        <v>0</v>
      </c>
      <c r="J28" s="17"/>
      <c r="K28" s="18"/>
      <c r="L28" s="59"/>
      <c r="M28" s="47">
        <f t="shared" si="12"/>
        <v>0</v>
      </c>
      <c r="N28" s="17"/>
      <c r="O28" s="18"/>
      <c r="P28" s="59"/>
      <c r="Q28" s="47">
        <f t="shared" si="13"/>
        <v>0</v>
      </c>
      <c r="R28" s="17"/>
      <c r="S28" s="18"/>
      <c r="T28" s="59"/>
      <c r="U28" s="47">
        <f t="shared" si="14"/>
        <v>0</v>
      </c>
      <c r="V28" s="51">
        <f t="shared" si="9"/>
        <v>0</v>
      </c>
      <c r="W28" s="32">
        <f t="shared" si="7"/>
        <v>0</v>
      </c>
      <c r="X28" s="50">
        <f t="shared" si="8"/>
        <v>0</v>
      </c>
    </row>
    <row r="29" spans="1:24" x14ac:dyDescent="0.25">
      <c r="A29" s="7">
        <f>SUM(A28+1)</f>
        <v>50</v>
      </c>
      <c r="B29" s="17"/>
      <c r="C29" s="18"/>
      <c r="D29" s="59"/>
      <c r="E29" s="47">
        <f t="shared" si="10"/>
        <v>0</v>
      </c>
      <c r="F29" s="17"/>
      <c r="G29" s="18"/>
      <c r="H29" s="59"/>
      <c r="I29" s="47">
        <f t="shared" si="11"/>
        <v>0</v>
      </c>
      <c r="J29" s="17"/>
      <c r="K29" s="18"/>
      <c r="L29" s="59"/>
      <c r="M29" s="47">
        <f t="shared" si="12"/>
        <v>0</v>
      </c>
      <c r="N29" s="17"/>
      <c r="O29" s="18"/>
      <c r="P29" s="59"/>
      <c r="Q29" s="47">
        <f t="shared" si="13"/>
        <v>0</v>
      </c>
      <c r="R29" s="17"/>
      <c r="S29" s="18"/>
      <c r="T29" s="59"/>
      <c r="U29" s="47">
        <f t="shared" si="14"/>
        <v>0</v>
      </c>
      <c r="V29" s="51">
        <f t="shared" si="9"/>
        <v>0</v>
      </c>
      <c r="W29" s="32">
        <f t="shared" si="7"/>
        <v>0</v>
      </c>
      <c r="X29" s="50">
        <f t="shared" si="8"/>
        <v>0</v>
      </c>
    </row>
    <row r="30" spans="1:24" x14ac:dyDescent="0.25">
      <c r="A30" s="7">
        <f>SUM(A29+1)</f>
        <v>51</v>
      </c>
      <c r="B30" s="17"/>
      <c r="C30" s="18"/>
      <c r="D30" s="59"/>
      <c r="E30" s="47">
        <f t="shared" si="10"/>
        <v>0</v>
      </c>
      <c r="F30" s="17"/>
      <c r="G30" s="18"/>
      <c r="H30" s="59"/>
      <c r="I30" s="47">
        <f t="shared" si="11"/>
        <v>0</v>
      </c>
      <c r="J30" s="17"/>
      <c r="K30" s="18"/>
      <c r="L30" s="59"/>
      <c r="M30" s="47">
        <f t="shared" si="12"/>
        <v>0</v>
      </c>
      <c r="N30" s="53" t="s">
        <v>23</v>
      </c>
      <c r="O30" s="54"/>
      <c r="P30" s="60"/>
      <c r="Q30" s="47">
        <f>SUM($C$5)/24</f>
        <v>0.33329365079365075</v>
      </c>
      <c r="R30" s="53" t="s">
        <v>23</v>
      </c>
      <c r="S30" s="54"/>
      <c r="T30" s="60"/>
      <c r="U30" s="47">
        <f>SUM($C$5)/24</f>
        <v>0.33329365079365075</v>
      </c>
      <c r="V30" s="51">
        <f t="shared" si="9"/>
        <v>0.66658730158730151</v>
      </c>
      <c r="W30" s="32">
        <f t="shared" si="7"/>
        <v>-23.997142857142855</v>
      </c>
      <c r="X30" s="50">
        <f t="shared" si="8"/>
        <v>-23.997142857142855</v>
      </c>
    </row>
    <row r="31" spans="1:24" x14ac:dyDescent="0.25">
      <c r="A31" s="52">
        <f t="shared" ref="A31" si="15">SUM(A30+1)</f>
        <v>52</v>
      </c>
      <c r="B31" s="53" t="s">
        <v>23</v>
      </c>
      <c r="C31" s="54"/>
      <c r="D31" s="60"/>
      <c r="E31" s="47">
        <f>SUM($C$5)/24</f>
        <v>0.33329365079365075</v>
      </c>
      <c r="F31" s="53" t="s">
        <v>23</v>
      </c>
      <c r="G31" s="54"/>
      <c r="H31" s="60"/>
      <c r="I31" s="47">
        <f>SUM($C$5)/24</f>
        <v>0.33329365079365075</v>
      </c>
      <c r="J31" s="53" t="s">
        <v>23</v>
      </c>
      <c r="K31" s="54"/>
      <c r="L31" s="60"/>
      <c r="M31" s="47">
        <f>SUM($C$5)/24</f>
        <v>0.33329365079365075</v>
      </c>
      <c r="N31" s="53" t="s">
        <v>23</v>
      </c>
      <c r="O31" s="54"/>
      <c r="P31" s="60"/>
      <c r="Q31" s="47">
        <f>SUM($C$5)/24</f>
        <v>0.33329365079365075</v>
      </c>
      <c r="R31" s="53" t="s">
        <v>23</v>
      </c>
      <c r="S31" s="54"/>
      <c r="T31" s="60"/>
      <c r="U31" s="47">
        <f>SUM($C$5)/24</f>
        <v>0.33329365079365075</v>
      </c>
      <c r="V31" s="51">
        <f t="shared" si="9"/>
        <v>1.6664682539682538</v>
      </c>
      <c r="W31" s="32">
        <f t="shared" si="7"/>
        <v>0</v>
      </c>
      <c r="X31" s="50">
        <f t="shared" si="8"/>
        <v>-23.997142857142855</v>
      </c>
    </row>
    <row r="32" spans="1:24" x14ac:dyDescent="0.25">
      <c r="A32" s="7">
        <v>1</v>
      </c>
      <c r="B32" s="53" t="s">
        <v>29</v>
      </c>
      <c r="C32" s="54"/>
      <c r="D32" s="60"/>
      <c r="E32" s="47">
        <f>SUM($C$5)/24</f>
        <v>0.33329365079365075</v>
      </c>
      <c r="F32" s="53" t="s">
        <v>29</v>
      </c>
      <c r="G32" s="54"/>
      <c r="H32" s="60"/>
      <c r="I32" s="47">
        <f>SUM($C$5)/24</f>
        <v>0.33329365079365075</v>
      </c>
      <c r="J32" s="17"/>
      <c r="K32" s="18"/>
      <c r="L32" s="59"/>
      <c r="M32" s="48">
        <f>SUM(K32-J32)+L32</f>
        <v>0</v>
      </c>
      <c r="N32" s="17"/>
      <c r="O32" s="18"/>
      <c r="P32" s="59"/>
      <c r="Q32" s="48">
        <f>SUM(O32-N32)+P32</f>
        <v>0</v>
      </c>
      <c r="R32" s="17"/>
      <c r="S32" s="18"/>
      <c r="T32" s="59"/>
      <c r="U32" s="48">
        <f>SUM(S32-R32)+T32</f>
        <v>0</v>
      </c>
      <c r="V32" s="51">
        <f t="shared" si="9"/>
        <v>0.66658730158730151</v>
      </c>
      <c r="W32" s="32">
        <f t="shared" si="7"/>
        <v>-23.997142857142855</v>
      </c>
      <c r="X32" s="50">
        <f t="shared" si="8"/>
        <v>-47.994285714285709</v>
      </c>
    </row>
    <row r="33" spans="1:24" x14ac:dyDescent="0.25">
      <c r="A33" s="8">
        <f>SUM(A32+1)</f>
        <v>2</v>
      </c>
      <c r="B33" s="17"/>
      <c r="C33" s="18"/>
      <c r="D33" s="59"/>
      <c r="E33" s="48">
        <f>SUM(C33-B33)+D33</f>
        <v>0</v>
      </c>
      <c r="F33" s="17"/>
      <c r="G33" s="18"/>
      <c r="H33" s="59"/>
      <c r="I33" s="48">
        <f t="shared" ref="I33:I37" si="16">SUM(G33-F33)+H33</f>
        <v>0</v>
      </c>
      <c r="J33" s="17"/>
      <c r="K33" s="18"/>
      <c r="L33" s="59"/>
      <c r="M33" s="48">
        <f t="shared" ref="M33:M37" si="17">SUM(K33-J33)+L33</f>
        <v>0</v>
      </c>
      <c r="N33" s="17"/>
      <c r="O33" s="18"/>
      <c r="P33" s="59"/>
      <c r="Q33" s="48">
        <f t="shared" ref="Q33:Q37" si="18">SUM(O33-N33)+P33</f>
        <v>0</v>
      </c>
      <c r="R33" s="17"/>
      <c r="S33" s="18"/>
      <c r="T33" s="59"/>
      <c r="U33" s="48">
        <f t="shared" ref="U33:U37" si="19">SUM(S33-R33)+T33</f>
        <v>0</v>
      </c>
      <c r="V33" s="51">
        <f t="shared" si="9"/>
        <v>0</v>
      </c>
      <c r="W33" s="32">
        <f t="shared" si="7"/>
        <v>0</v>
      </c>
      <c r="X33" s="50">
        <f t="shared" si="8"/>
        <v>-47.994285714285709</v>
      </c>
    </row>
    <row r="34" spans="1:24" x14ac:dyDescent="0.25">
      <c r="A34" s="8">
        <f>SUM(A33+1)</f>
        <v>3</v>
      </c>
      <c r="B34" s="17"/>
      <c r="C34" s="18"/>
      <c r="D34" s="59"/>
      <c r="E34" s="48">
        <f t="shared" ref="E34:E37" si="20">SUM(C34-B34)+D34</f>
        <v>0</v>
      </c>
      <c r="F34" s="17"/>
      <c r="G34" s="18"/>
      <c r="H34" s="59"/>
      <c r="I34" s="48">
        <f t="shared" si="16"/>
        <v>0</v>
      </c>
      <c r="J34" s="17"/>
      <c r="K34" s="18"/>
      <c r="L34" s="59"/>
      <c r="M34" s="48">
        <f t="shared" si="17"/>
        <v>0</v>
      </c>
      <c r="N34" s="17"/>
      <c r="O34" s="18"/>
      <c r="P34" s="59"/>
      <c r="Q34" s="48">
        <f t="shared" si="18"/>
        <v>0</v>
      </c>
      <c r="R34" s="17"/>
      <c r="S34" s="18"/>
      <c r="T34" s="59"/>
      <c r="U34" s="48">
        <f t="shared" si="19"/>
        <v>0</v>
      </c>
      <c r="V34" s="51">
        <f t="shared" si="9"/>
        <v>0</v>
      </c>
      <c r="W34" s="32">
        <f t="shared" si="7"/>
        <v>0</v>
      </c>
      <c r="X34" s="50">
        <f t="shared" si="8"/>
        <v>-47.994285714285709</v>
      </c>
    </row>
    <row r="35" spans="1:24" x14ac:dyDescent="0.25">
      <c r="A35" s="8">
        <f t="shared" ref="A35:A58" si="21">SUM(A34+1)</f>
        <v>4</v>
      </c>
      <c r="B35" s="17"/>
      <c r="C35" s="18"/>
      <c r="D35" s="59"/>
      <c r="E35" s="48">
        <f t="shared" si="20"/>
        <v>0</v>
      </c>
      <c r="F35" s="17"/>
      <c r="G35" s="18"/>
      <c r="H35" s="59"/>
      <c r="I35" s="48">
        <f t="shared" si="16"/>
        <v>0</v>
      </c>
      <c r="J35" s="17"/>
      <c r="K35" s="18"/>
      <c r="L35" s="59"/>
      <c r="M35" s="48">
        <f t="shared" si="17"/>
        <v>0</v>
      </c>
      <c r="N35" s="17"/>
      <c r="O35" s="18"/>
      <c r="P35" s="59"/>
      <c r="Q35" s="48">
        <f t="shared" si="18"/>
        <v>0</v>
      </c>
      <c r="R35" s="17"/>
      <c r="S35" s="18"/>
      <c r="T35" s="59"/>
      <c r="U35" s="48">
        <f t="shared" si="19"/>
        <v>0</v>
      </c>
      <c r="V35" s="51">
        <f t="shared" si="9"/>
        <v>0</v>
      </c>
      <c r="W35" s="32">
        <f t="shared" si="7"/>
        <v>0</v>
      </c>
      <c r="X35" s="50">
        <f t="shared" si="8"/>
        <v>-47.994285714285709</v>
      </c>
    </row>
    <row r="36" spans="1:24" x14ac:dyDescent="0.25">
      <c r="A36" s="8">
        <f t="shared" si="21"/>
        <v>5</v>
      </c>
      <c r="B36" s="17"/>
      <c r="C36" s="18"/>
      <c r="D36" s="59"/>
      <c r="E36" s="48">
        <f t="shared" si="20"/>
        <v>0</v>
      </c>
      <c r="F36" s="17"/>
      <c r="G36" s="18"/>
      <c r="H36" s="59"/>
      <c r="I36" s="48">
        <f t="shared" si="16"/>
        <v>0</v>
      </c>
      <c r="J36" s="17"/>
      <c r="K36" s="18"/>
      <c r="L36" s="59"/>
      <c r="M36" s="48">
        <f t="shared" si="17"/>
        <v>0</v>
      </c>
      <c r="N36" s="17"/>
      <c r="O36" s="18"/>
      <c r="P36" s="59"/>
      <c r="Q36" s="48">
        <f t="shared" si="18"/>
        <v>0</v>
      </c>
      <c r="R36" s="17"/>
      <c r="S36" s="18"/>
      <c r="T36" s="59"/>
      <c r="U36" s="48">
        <f t="shared" si="19"/>
        <v>0</v>
      </c>
      <c r="V36" s="51">
        <f t="shared" si="9"/>
        <v>0</v>
      </c>
      <c r="W36" s="32">
        <f t="shared" si="7"/>
        <v>0</v>
      </c>
      <c r="X36" s="50">
        <f t="shared" si="8"/>
        <v>-47.994285714285709</v>
      </c>
    </row>
    <row r="37" spans="1:24" x14ac:dyDescent="0.25">
      <c r="A37" s="8">
        <f t="shared" si="21"/>
        <v>6</v>
      </c>
      <c r="B37" s="17"/>
      <c r="C37" s="18"/>
      <c r="D37" s="59"/>
      <c r="E37" s="48">
        <f t="shared" si="20"/>
        <v>0</v>
      </c>
      <c r="F37" s="17"/>
      <c r="G37" s="18"/>
      <c r="H37" s="59"/>
      <c r="I37" s="48">
        <f t="shared" si="16"/>
        <v>0</v>
      </c>
      <c r="J37" s="17"/>
      <c r="K37" s="18"/>
      <c r="L37" s="59"/>
      <c r="M37" s="48">
        <f t="shared" si="17"/>
        <v>0</v>
      </c>
      <c r="N37" s="17"/>
      <c r="O37" s="18"/>
      <c r="P37" s="59"/>
      <c r="Q37" s="48">
        <f t="shared" si="18"/>
        <v>0</v>
      </c>
      <c r="R37" s="17"/>
      <c r="S37" s="18"/>
      <c r="T37" s="59"/>
      <c r="U37" s="48">
        <f t="shared" si="19"/>
        <v>0</v>
      </c>
      <c r="V37" s="51">
        <f t="shared" si="9"/>
        <v>0</v>
      </c>
      <c r="W37" s="32">
        <f t="shared" si="7"/>
        <v>0</v>
      </c>
      <c r="X37" s="50">
        <f t="shared" si="8"/>
        <v>-47.994285714285709</v>
      </c>
    </row>
    <row r="38" spans="1:24" x14ac:dyDescent="0.25">
      <c r="A38" s="52">
        <f t="shared" si="21"/>
        <v>7</v>
      </c>
      <c r="B38" s="53" t="s">
        <v>22</v>
      </c>
      <c r="C38" s="54"/>
      <c r="D38" s="60"/>
      <c r="E38" s="47">
        <f>SUM($C$5)/24</f>
        <v>0.33329365079365075</v>
      </c>
      <c r="F38" s="53" t="s">
        <v>22</v>
      </c>
      <c r="G38" s="54"/>
      <c r="H38" s="60"/>
      <c r="I38" s="47">
        <f>SUM($C$5)/24</f>
        <v>0.33329365079365075</v>
      </c>
      <c r="J38" s="53" t="s">
        <v>22</v>
      </c>
      <c r="K38" s="54"/>
      <c r="L38" s="60"/>
      <c r="M38" s="47">
        <f>SUM($C$5)/24</f>
        <v>0.33329365079365075</v>
      </c>
      <c r="N38" s="53" t="s">
        <v>22</v>
      </c>
      <c r="O38" s="54"/>
      <c r="P38" s="60"/>
      <c r="Q38" s="47">
        <f>SUM($C$5)/24</f>
        <v>0.33329365079365075</v>
      </c>
      <c r="R38" s="53" t="s">
        <v>22</v>
      </c>
      <c r="S38" s="54"/>
      <c r="T38" s="60"/>
      <c r="U38" s="47">
        <f>SUM($C$5)/24</f>
        <v>0.33329365079365075</v>
      </c>
      <c r="V38" s="51">
        <f t="shared" si="9"/>
        <v>1.6664682539682538</v>
      </c>
      <c r="W38" s="32">
        <f t="shared" si="7"/>
        <v>0</v>
      </c>
      <c r="X38" s="50">
        <f t="shared" si="8"/>
        <v>-47.994285714285709</v>
      </c>
    </row>
    <row r="39" spans="1:24" x14ac:dyDescent="0.25">
      <c r="A39" s="8">
        <f t="shared" si="21"/>
        <v>8</v>
      </c>
      <c r="B39" s="17"/>
      <c r="C39" s="18"/>
      <c r="D39" s="59"/>
      <c r="E39" s="48">
        <f>SUM(C39-B39)+D39</f>
        <v>0</v>
      </c>
      <c r="F39" s="17"/>
      <c r="G39" s="18"/>
      <c r="H39" s="59"/>
      <c r="I39" s="48">
        <f>SUM(G39-F39)+H39</f>
        <v>0</v>
      </c>
      <c r="J39" s="17"/>
      <c r="K39" s="18"/>
      <c r="L39" s="59"/>
      <c r="M39" s="48">
        <f>SUM(K39-J39)+L39</f>
        <v>0</v>
      </c>
      <c r="N39" s="17"/>
      <c r="O39" s="18"/>
      <c r="P39" s="59"/>
      <c r="Q39" s="48">
        <f>SUM(O39-N39)+P39</f>
        <v>0</v>
      </c>
      <c r="R39" s="17"/>
      <c r="S39" s="18"/>
      <c r="T39" s="59"/>
      <c r="U39" s="48">
        <f>SUM(S39-R39)+T39</f>
        <v>0</v>
      </c>
      <c r="V39" s="51">
        <f t="shared" si="9"/>
        <v>0</v>
      </c>
      <c r="W39" s="32">
        <f t="shared" si="7"/>
        <v>0</v>
      </c>
      <c r="X39" s="50">
        <f t="shared" si="8"/>
        <v>-47.994285714285709</v>
      </c>
    </row>
    <row r="40" spans="1:24" x14ac:dyDescent="0.25">
      <c r="A40" s="8">
        <f t="shared" si="21"/>
        <v>9</v>
      </c>
      <c r="B40" s="17"/>
      <c r="C40" s="18"/>
      <c r="D40" s="59"/>
      <c r="E40" s="48">
        <f t="shared" ref="E40:E43" si="22">SUM(C40-B40)+D40</f>
        <v>0</v>
      </c>
      <c r="F40" s="17"/>
      <c r="G40" s="18"/>
      <c r="H40" s="59"/>
      <c r="I40" s="48">
        <f t="shared" ref="I40:I43" si="23">SUM(G40-F40)+H40</f>
        <v>0</v>
      </c>
      <c r="J40" s="17"/>
      <c r="K40" s="18"/>
      <c r="L40" s="59"/>
      <c r="M40" s="48">
        <f t="shared" ref="M40:M43" si="24">SUM(K40-J40)+L40</f>
        <v>0</v>
      </c>
      <c r="N40" s="17"/>
      <c r="O40" s="18"/>
      <c r="P40" s="59"/>
      <c r="Q40" s="48">
        <f t="shared" ref="Q40:Q43" si="25">SUM(O40-N40)+P40</f>
        <v>0</v>
      </c>
      <c r="R40" s="17"/>
      <c r="S40" s="18"/>
      <c r="T40" s="59"/>
      <c r="U40" s="48">
        <f t="shared" ref="U40:U43" si="26">SUM(S40-R40)+T40</f>
        <v>0</v>
      </c>
      <c r="V40" s="51">
        <f t="shared" si="9"/>
        <v>0</v>
      </c>
      <c r="W40" s="32">
        <f t="shared" si="7"/>
        <v>0</v>
      </c>
      <c r="X40" s="50">
        <f t="shared" si="8"/>
        <v>-47.994285714285709</v>
      </c>
    </row>
    <row r="41" spans="1:24" x14ac:dyDescent="0.25">
      <c r="A41" s="8">
        <f t="shared" si="21"/>
        <v>10</v>
      </c>
      <c r="B41" s="17"/>
      <c r="C41" s="18"/>
      <c r="D41" s="59"/>
      <c r="E41" s="48">
        <f t="shared" si="22"/>
        <v>0</v>
      </c>
      <c r="F41" s="17"/>
      <c r="G41" s="18"/>
      <c r="H41" s="59"/>
      <c r="I41" s="48">
        <f t="shared" si="23"/>
        <v>0</v>
      </c>
      <c r="J41" s="17"/>
      <c r="K41" s="18"/>
      <c r="L41" s="59"/>
      <c r="M41" s="48">
        <f t="shared" si="24"/>
        <v>0</v>
      </c>
      <c r="N41" s="17"/>
      <c r="O41" s="18"/>
      <c r="P41" s="59"/>
      <c r="Q41" s="48">
        <f t="shared" si="25"/>
        <v>0</v>
      </c>
      <c r="R41" s="17"/>
      <c r="S41" s="18"/>
      <c r="T41" s="59"/>
      <c r="U41" s="48">
        <f t="shared" si="26"/>
        <v>0</v>
      </c>
      <c r="V41" s="51">
        <f t="shared" si="9"/>
        <v>0</v>
      </c>
      <c r="W41" s="32">
        <f t="shared" si="7"/>
        <v>0</v>
      </c>
      <c r="X41" s="50">
        <f t="shared" si="8"/>
        <v>-47.994285714285709</v>
      </c>
    </row>
    <row r="42" spans="1:24" x14ac:dyDescent="0.25">
      <c r="A42" s="8">
        <f t="shared" si="21"/>
        <v>11</v>
      </c>
      <c r="B42" s="17"/>
      <c r="C42" s="18"/>
      <c r="D42" s="59"/>
      <c r="E42" s="48">
        <f t="shared" si="22"/>
        <v>0</v>
      </c>
      <c r="F42" s="17"/>
      <c r="G42" s="18"/>
      <c r="H42" s="59"/>
      <c r="I42" s="48">
        <f t="shared" si="23"/>
        <v>0</v>
      </c>
      <c r="J42" s="17"/>
      <c r="K42" s="18"/>
      <c r="L42" s="59"/>
      <c r="M42" s="48">
        <f t="shared" si="24"/>
        <v>0</v>
      </c>
      <c r="N42" s="17"/>
      <c r="O42" s="18"/>
      <c r="P42" s="59"/>
      <c r="Q42" s="48">
        <f t="shared" si="25"/>
        <v>0</v>
      </c>
      <c r="R42" s="17"/>
      <c r="S42" s="18"/>
      <c r="T42" s="59"/>
      <c r="U42" s="48">
        <f t="shared" si="26"/>
        <v>0</v>
      </c>
      <c r="V42" s="51">
        <f t="shared" si="9"/>
        <v>0</v>
      </c>
      <c r="W42" s="32">
        <f t="shared" si="7"/>
        <v>0</v>
      </c>
      <c r="X42" s="50">
        <f t="shared" si="8"/>
        <v>-47.994285714285709</v>
      </c>
    </row>
    <row r="43" spans="1:24" x14ac:dyDescent="0.25">
      <c r="A43" s="8">
        <f t="shared" si="21"/>
        <v>12</v>
      </c>
      <c r="B43" s="17"/>
      <c r="C43" s="18"/>
      <c r="D43" s="59"/>
      <c r="E43" s="48">
        <f t="shared" si="22"/>
        <v>0</v>
      </c>
      <c r="F43" s="17"/>
      <c r="G43" s="18"/>
      <c r="H43" s="59"/>
      <c r="I43" s="48">
        <f t="shared" si="23"/>
        <v>0</v>
      </c>
      <c r="J43" s="17"/>
      <c r="K43" s="18"/>
      <c r="L43" s="59"/>
      <c r="M43" s="48">
        <f t="shared" si="24"/>
        <v>0</v>
      </c>
      <c r="N43" s="17"/>
      <c r="O43" s="18"/>
      <c r="P43" s="59"/>
      <c r="Q43" s="48">
        <f t="shared" si="25"/>
        <v>0</v>
      </c>
      <c r="R43" s="17"/>
      <c r="S43" s="18"/>
      <c r="T43" s="59"/>
      <c r="U43" s="48">
        <f t="shared" si="26"/>
        <v>0</v>
      </c>
      <c r="V43" s="51">
        <f t="shared" si="9"/>
        <v>0</v>
      </c>
      <c r="W43" s="32">
        <f t="shared" si="7"/>
        <v>0</v>
      </c>
      <c r="X43" s="50">
        <f t="shared" si="8"/>
        <v>-47.994285714285709</v>
      </c>
    </row>
    <row r="44" spans="1:24" x14ac:dyDescent="0.25">
      <c r="A44" s="8">
        <f t="shared" si="21"/>
        <v>13</v>
      </c>
      <c r="B44" s="53" t="s">
        <v>24</v>
      </c>
      <c r="C44" s="54"/>
      <c r="D44" s="60"/>
      <c r="E44" s="47">
        <f>SUM($C$5)/24</f>
        <v>0.33329365079365075</v>
      </c>
      <c r="F44" s="53" t="s">
        <v>24</v>
      </c>
      <c r="G44" s="54"/>
      <c r="H44" s="60"/>
      <c r="I44" s="47">
        <f>SUM($C$5)/24</f>
        <v>0.33329365079365075</v>
      </c>
      <c r="J44" s="53" t="s">
        <v>24</v>
      </c>
      <c r="K44" s="54"/>
      <c r="L44" s="60"/>
      <c r="M44" s="47">
        <f>SUM($C$5)/24</f>
        <v>0.33329365079365075</v>
      </c>
      <c r="N44" s="53" t="s">
        <v>24</v>
      </c>
      <c r="O44" s="54"/>
      <c r="P44" s="60"/>
      <c r="Q44" s="47">
        <f>SUM($C$5)/24</f>
        <v>0.33329365079365075</v>
      </c>
      <c r="R44" s="53" t="s">
        <v>24</v>
      </c>
      <c r="S44" s="54"/>
      <c r="T44" s="60"/>
      <c r="U44" s="47">
        <f>SUM($C$5)/24</f>
        <v>0.33329365079365075</v>
      </c>
      <c r="V44" s="51">
        <f t="shared" ref="V44:V47" si="27">SUM(E44,I44,M44,Q44,U44)</f>
        <v>1.6664682539682538</v>
      </c>
      <c r="W44" s="32">
        <f t="shared" ref="W44:W47" si="28">IF(SUM(V44)=0,0,SUM((V44-$C$6)*24))</f>
        <v>0</v>
      </c>
      <c r="X44" s="50">
        <f t="shared" ref="X44:X47" si="29">SUM(X43,W44)</f>
        <v>-47.994285714285709</v>
      </c>
    </row>
    <row r="45" spans="1:24" x14ac:dyDescent="0.25">
      <c r="A45" s="8">
        <f t="shared" si="21"/>
        <v>14</v>
      </c>
      <c r="B45" s="53" t="s">
        <v>24</v>
      </c>
      <c r="C45" s="54"/>
      <c r="D45" s="60"/>
      <c r="E45" s="47">
        <f>SUM($C$5)/24</f>
        <v>0.33329365079365075</v>
      </c>
      <c r="F45" s="17"/>
      <c r="G45" s="18"/>
      <c r="H45" s="59"/>
      <c r="I45" s="48">
        <f>SUM(G45-F45)+H45</f>
        <v>0</v>
      </c>
      <c r="J45" s="17"/>
      <c r="K45" s="18"/>
      <c r="L45" s="59"/>
      <c r="M45" s="48">
        <f>SUM(K45-J45)+L45</f>
        <v>0</v>
      </c>
      <c r="N45" s="17"/>
      <c r="O45" s="18"/>
      <c r="P45" s="59"/>
      <c r="Q45" s="48">
        <f>SUM(O45-N45)+P45</f>
        <v>0</v>
      </c>
      <c r="R45" s="17"/>
      <c r="S45" s="18"/>
      <c r="T45" s="59"/>
      <c r="U45" s="48">
        <f>SUM(S45-R45)+T45</f>
        <v>0</v>
      </c>
      <c r="V45" s="51">
        <f t="shared" si="27"/>
        <v>0.33329365079365075</v>
      </c>
      <c r="W45" s="32">
        <f t="shared" si="28"/>
        <v>-31.996190476190471</v>
      </c>
      <c r="X45" s="50">
        <f t="shared" si="29"/>
        <v>-79.990476190476187</v>
      </c>
    </row>
    <row r="46" spans="1:24" x14ac:dyDescent="0.25">
      <c r="A46" s="8">
        <f t="shared" si="21"/>
        <v>15</v>
      </c>
      <c r="B46" s="17"/>
      <c r="C46" s="18"/>
      <c r="D46" s="59"/>
      <c r="E46" s="48">
        <f>SUM(C46-B46)+D46</f>
        <v>0</v>
      </c>
      <c r="F46" s="17"/>
      <c r="G46" s="18"/>
      <c r="H46" s="59"/>
      <c r="I46" s="48">
        <f t="shared" ref="I46:I47" si="30">SUM(G46-F46)+H46</f>
        <v>0</v>
      </c>
      <c r="J46" s="17"/>
      <c r="K46" s="18"/>
      <c r="L46" s="59"/>
      <c r="M46" s="48">
        <f t="shared" ref="M46:M47" si="31">SUM(K46-J46)+L46</f>
        <v>0</v>
      </c>
      <c r="N46" s="17"/>
      <c r="O46" s="18"/>
      <c r="P46" s="59"/>
      <c r="Q46" s="48">
        <f t="shared" ref="Q46:Q47" si="32">SUM(O46-N46)+P46</f>
        <v>0</v>
      </c>
      <c r="R46" s="17"/>
      <c r="S46" s="18"/>
      <c r="T46" s="59"/>
      <c r="U46" s="48">
        <f t="shared" ref="U46:U47" si="33">SUM(S46-R46)+T46</f>
        <v>0</v>
      </c>
      <c r="V46" s="51">
        <f t="shared" si="27"/>
        <v>0</v>
      </c>
      <c r="W46" s="32">
        <f t="shared" si="28"/>
        <v>0</v>
      </c>
      <c r="X46" s="50">
        <f t="shared" si="29"/>
        <v>-79.990476190476187</v>
      </c>
    </row>
    <row r="47" spans="1:24" x14ac:dyDescent="0.25">
      <c r="A47" s="8">
        <f t="shared" si="21"/>
        <v>16</v>
      </c>
      <c r="B47" s="17"/>
      <c r="C47" s="18"/>
      <c r="D47" s="59"/>
      <c r="E47" s="48">
        <f t="shared" ref="E47" si="34">SUM(C47-B47)+D47</f>
        <v>0</v>
      </c>
      <c r="F47" s="17"/>
      <c r="G47" s="18"/>
      <c r="H47" s="59"/>
      <c r="I47" s="48">
        <f t="shared" si="30"/>
        <v>0</v>
      </c>
      <c r="J47" s="17"/>
      <c r="K47" s="18"/>
      <c r="L47" s="59"/>
      <c r="M47" s="48">
        <f t="shared" si="31"/>
        <v>0</v>
      </c>
      <c r="N47" s="17"/>
      <c r="O47" s="18"/>
      <c r="P47" s="59"/>
      <c r="Q47" s="48">
        <f t="shared" si="32"/>
        <v>0</v>
      </c>
      <c r="R47" s="17"/>
      <c r="S47" s="18"/>
      <c r="T47" s="59"/>
      <c r="U47" s="48">
        <f t="shared" si="33"/>
        <v>0</v>
      </c>
      <c r="V47" s="51">
        <f t="shared" si="27"/>
        <v>0</v>
      </c>
      <c r="W47" s="32">
        <f t="shared" si="28"/>
        <v>0</v>
      </c>
      <c r="X47" s="50">
        <f t="shared" si="29"/>
        <v>-79.990476190476187</v>
      </c>
    </row>
    <row r="48" spans="1:24" x14ac:dyDescent="0.25">
      <c r="A48" s="8">
        <f t="shared" si="21"/>
        <v>17</v>
      </c>
      <c r="B48" s="17"/>
      <c r="C48" s="18"/>
      <c r="D48" s="59"/>
      <c r="E48" s="48">
        <f>SUM(C48-B48)+D48</f>
        <v>0</v>
      </c>
      <c r="F48" s="17"/>
      <c r="G48" s="18"/>
      <c r="H48" s="59"/>
      <c r="I48" s="48">
        <f t="shared" ref="I48:I58" si="35">SUM(G48-F48)+H48</f>
        <v>0</v>
      </c>
      <c r="J48" s="17"/>
      <c r="K48" s="18"/>
      <c r="L48" s="59"/>
      <c r="M48" s="48">
        <f t="shared" ref="M48:M58" si="36">SUM(K48-J48)+L48</f>
        <v>0</v>
      </c>
      <c r="N48" s="17"/>
      <c r="O48" s="18"/>
      <c r="P48" s="59"/>
      <c r="Q48" s="48">
        <f t="shared" ref="Q48:Q51" si="37">SUM(O48-N48)+P48</f>
        <v>0</v>
      </c>
      <c r="R48" s="17"/>
      <c r="S48" s="18"/>
      <c r="T48" s="59"/>
      <c r="U48" s="48">
        <f t="shared" ref="U48:U49" si="38">SUM(S48-R48)+T48</f>
        <v>0</v>
      </c>
      <c r="V48" s="51">
        <f t="shared" si="9"/>
        <v>0</v>
      </c>
      <c r="W48" s="32">
        <f t="shared" si="7"/>
        <v>0</v>
      </c>
      <c r="X48" s="50">
        <f t="shared" si="8"/>
        <v>-79.990476190476187</v>
      </c>
    </row>
    <row r="49" spans="1:24" x14ac:dyDescent="0.25">
      <c r="A49" s="8">
        <f t="shared" si="21"/>
        <v>18</v>
      </c>
      <c r="B49" s="17"/>
      <c r="C49" s="18"/>
      <c r="D49" s="59"/>
      <c r="E49" s="48">
        <f t="shared" ref="E49:E53" si="39">SUM(C49-B49)+D49</f>
        <v>0</v>
      </c>
      <c r="F49" s="17"/>
      <c r="G49" s="18"/>
      <c r="H49" s="59"/>
      <c r="I49" s="48">
        <f t="shared" si="35"/>
        <v>0</v>
      </c>
      <c r="J49" s="17"/>
      <c r="K49" s="18"/>
      <c r="L49" s="59"/>
      <c r="M49" s="48">
        <f t="shared" si="36"/>
        <v>0</v>
      </c>
      <c r="N49" s="17"/>
      <c r="O49" s="18"/>
      <c r="P49" s="59"/>
      <c r="Q49" s="48">
        <f t="shared" si="37"/>
        <v>0</v>
      </c>
      <c r="R49" s="17"/>
      <c r="S49" s="18"/>
      <c r="T49" s="59"/>
      <c r="U49" s="48">
        <f t="shared" si="38"/>
        <v>0</v>
      </c>
      <c r="V49" s="51">
        <f t="shared" si="9"/>
        <v>0</v>
      </c>
      <c r="W49" s="32">
        <f t="shared" si="7"/>
        <v>0</v>
      </c>
      <c r="X49" s="50">
        <f t="shared" si="8"/>
        <v>-79.990476190476187</v>
      </c>
    </row>
    <row r="50" spans="1:24" x14ac:dyDescent="0.25">
      <c r="A50" s="8">
        <f t="shared" si="21"/>
        <v>19</v>
      </c>
      <c r="B50" s="17"/>
      <c r="C50" s="18"/>
      <c r="D50" s="59"/>
      <c r="E50" s="48">
        <f t="shared" si="39"/>
        <v>0</v>
      </c>
      <c r="F50" s="17"/>
      <c r="G50" s="18"/>
      <c r="H50" s="59"/>
      <c r="I50" s="48">
        <f t="shared" si="35"/>
        <v>0</v>
      </c>
      <c r="J50" s="17"/>
      <c r="K50" s="18"/>
      <c r="L50" s="59"/>
      <c r="M50" s="48">
        <f t="shared" si="36"/>
        <v>0</v>
      </c>
      <c r="N50" s="53" t="s">
        <v>26</v>
      </c>
      <c r="O50" s="54"/>
      <c r="P50" s="60"/>
      <c r="Q50" s="47">
        <f>SUM($C$5)/24</f>
        <v>0.33329365079365075</v>
      </c>
      <c r="R50" s="53"/>
      <c r="S50" s="54"/>
      <c r="T50" s="60"/>
      <c r="U50" s="47">
        <f>SUM($C$5)/24</f>
        <v>0.33329365079365075</v>
      </c>
      <c r="V50" s="51">
        <f t="shared" si="9"/>
        <v>0.66658730158730151</v>
      </c>
      <c r="W50" s="32">
        <f t="shared" si="7"/>
        <v>-23.997142857142855</v>
      </c>
      <c r="X50" s="50">
        <f t="shared" si="8"/>
        <v>-103.98761904761903</v>
      </c>
    </row>
    <row r="51" spans="1:24" x14ac:dyDescent="0.25">
      <c r="A51" s="8">
        <f t="shared" si="21"/>
        <v>20</v>
      </c>
      <c r="B51" s="17"/>
      <c r="C51" s="18"/>
      <c r="D51" s="59"/>
      <c r="E51" s="48">
        <f t="shared" si="39"/>
        <v>0</v>
      </c>
      <c r="F51" s="17"/>
      <c r="G51" s="18"/>
      <c r="H51" s="59"/>
      <c r="I51" s="48">
        <f t="shared" si="35"/>
        <v>0</v>
      </c>
      <c r="J51" s="17"/>
      <c r="K51" s="18"/>
      <c r="L51" s="59"/>
      <c r="M51" s="48">
        <f t="shared" si="36"/>
        <v>0</v>
      </c>
      <c r="N51" s="17"/>
      <c r="O51" s="18"/>
      <c r="P51" s="59"/>
      <c r="Q51" s="48">
        <f t="shared" si="37"/>
        <v>0</v>
      </c>
      <c r="R51" s="17"/>
      <c r="S51" s="18"/>
      <c r="T51" s="59"/>
      <c r="U51" s="48">
        <f>SUM(S51-R51)+T51</f>
        <v>0</v>
      </c>
      <c r="V51" s="51">
        <f t="shared" si="9"/>
        <v>0</v>
      </c>
      <c r="W51" s="32">
        <f t="shared" si="7"/>
        <v>0</v>
      </c>
      <c r="X51" s="50">
        <f t="shared" si="8"/>
        <v>-103.98761904761903</v>
      </c>
    </row>
    <row r="52" spans="1:24" x14ac:dyDescent="0.25">
      <c r="A52" s="8">
        <f t="shared" si="21"/>
        <v>21</v>
      </c>
      <c r="B52" s="17"/>
      <c r="C52" s="18"/>
      <c r="D52" s="59"/>
      <c r="E52" s="48">
        <f t="shared" si="39"/>
        <v>0</v>
      </c>
      <c r="F52" s="17"/>
      <c r="G52" s="18"/>
      <c r="H52" s="59"/>
      <c r="I52" s="48">
        <f t="shared" si="35"/>
        <v>0</v>
      </c>
      <c r="J52" s="17"/>
      <c r="K52" s="18"/>
      <c r="L52" s="59"/>
      <c r="M52" s="48">
        <f t="shared" si="36"/>
        <v>0</v>
      </c>
      <c r="N52" s="17"/>
      <c r="O52" s="18"/>
      <c r="P52" s="59"/>
      <c r="Q52" s="48">
        <f>SUM(O52-N52)+P52</f>
        <v>0</v>
      </c>
      <c r="R52" s="53" t="s">
        <v>25</v>
      </c>
      <c r="S52" s="54"/>
      <c r="T52" s="60"/>
      <c r="U52" s="47">
        <f>SUM($C$5)/24</f>
        <v>0.33329365079365075</v>
      </c>
      <c r="V52" s="51">
        <f t="shared" si="9"/>
        <v>0.33329365079365075</v>
      </c>
      <c r="W52" s="32">
        <f t="shared" si="7"/>
        <v>-31.996190476190471</v>
      </c>
      <c r="X52" s="50">
        <f t="shared" si="8"/>
        <v>-135.9838095238095</v>
      </c>
    </row>
    <row r="53" spans="1:24" x14ac:dyDescent="0.25">
      <c r="A53" s="8">
        <f t="shared" si="21"/>
        <v>22</v>
      </c>
      <c r="B53" s="17"/>
      <c r="C53" s="18"/>
      <c r="D53" s="59"/>
      <c r="E53" s="48">
        <f t="shared" si="39"/>
        <v>0</v>
      </c>
      <c r="F53" s="17"/>
      <c r="G53" s="18"/>
      <c r="H53" s="59"/>
      <c r="I53" s="48">
        <f t="shared" si="35"/>
        <v>0</v>
      </c>
      <c r="J53" s="17"/>
      <c r="K53" s="18"/>
      <c r="L53" s="59"/>
      <c r="M53" s="48">
        <f t="shared" si="36"/>
        <v>0</v>
      </c>
      <c r="N53" s="17"/>
      <c r="O53" s="18"/>
      <c r="P53" s="59"/>
      <c r="Q53" s="48">
        <f>SUM(O53-N53)+P53</f>
        <v>0</v>
      </c>
      <c r="R53" s="17"/>
      <c r="S53" s="18"/>
      <c r="T53" s="59"/>
      <c r="U53" s="48">
        <f>SUM(S53-R53)+T53</f>
        <v>0</v>
      </c>
      <c r="V53" s="51">
        <f t="shared" si="9"/>
        <v>0</v>
      </c>
      <c r="W53" s="32">
        <f t="shared" si="7"/>
        <v>0</v>
      </c>
      <c r="X53" s="50">
        <f t="shared" si="8"/>
        <v>-135.9838095238095</v>
      </c>
    </row>
    <row r="54" spans="1:24" x14ac:dyDescent="0.25">
      <c r="A54" s="8">
        <f t="shared" si="21"/>
        <v>23</v>
      </c>
      <c r="B54" s="53" t="s">
        <v>27</v>
      </c>
      <c r="C54" s="54"/>
      <c r="D54" s="60"/>
      <c r="E54" s="47">
        <f>SUM($C$5)/24</f>
        <v>0.33329365079365075</v>
      </c>
      <c r="F54" s="17"/>
      <c r="G54" s="18"/>
      <c r="H54" s="59"/>
      <c r="I54" s="48">
        <f t="shared" si="35"/>
        <v>0</v>
      </c>
      <c r="J54" s="17"/>
      <c r="K54" s="18"/>
      <c r="L54" s="59"/>
      <c r="M54" s="48">
        <f t="shared" si="36"/>
        <v>0</v>
      </c>
      <c r="N54" s="17"/>
      <c r="O54" s="18"/>
      <c r="P54" s="59"/>
      <c r="Q54" s="48">
        <f t="shared" ref="Q54:Q58" si="40">SUM(O54-N54)+P54</f>
        <v>0</v>
      </c>
      <c r="R54" s="17"/>
      <c r="S54" s="18"/>
      <c r="T54" s="59"/>
      <c r="U54" s="48">
        <f t="shared" ref="U54" si="41">SUM(S54-R54)+T54</f>
        <v>0</v>
      </c>
      <c r="V54" s="51">
        <f t="shared" si="9"/>
        <v>0.33329365079365075</v>
      </c>
      <c r="W54" s="32">
        <f t="shared" si="7"/>
        <v>-31.996190476190471</v>
      </c>
      <c r="X54" s="50">
        <f t="shared" si="8"/>
        <v>-167.97999999999996</v>
      </c>
    </row>
    <row r="55" spans="1:24" x14ac:dyDescent="0.25">
      <c r="A55" s="8">
        <f t="shared" si="21"/>
        <v>24</v>
      </c>
      <c r="B55" s="17"/>
      <c r="C55" s="18"/>
      <c r="D55" s="59"/>
      <c r="E55" s="48">
        <f>SUM(C55-B55)+D55</f>
        <v>0</v>
      </c>
      <c r="F55" s="17"/>
      <c r="G55" s="18"/>
      <c r="H55" s="59"/>
      <c r="I55" s="48">
        <f t="shared" si="35"/>
        <v>0</v>
      </c>
      <c r="J55" s="17"/>
      <c r="K55" s="18"/>
      <c r="L55" s="59"/>
      <c r="M55" s="48">
        <f t="shared" si="36"/>
        <v>0</v>
      </c>
      <c r="N55" s="17"/>
      <c r="O55" s="18"/>
      <c r="P55" s="59"/>
      <c r="Q55" s="48">
        <f t="shared" si="40"/>
        <v>0</v>
      </c>
      <c r="R55" s="17"/>
      <c r="S55" s="18"/>
      <c r="T55" s="59"/>
      <c r="U55" s="48">
        <f t="shared" ref="U55:U58" si="42">SUM(S55-R55)+T55</f>
        <v>0</v>
      </c>
      <c r="V55" s="51">
        <f t="shared" si="9"/>
        <v>0</v>
      </c>
      <c r="W55" s="32">
        <f t="shared" si="7"/>
        <v>0</v>
      </c>
      <c r="X55" s="50">
        <f t="shared" si="8"/>
        <v>-167.97999999999996</v>
      </c>
    </row>
    <row r="56" spans="1:24" x14ac:dyDescent="0.25">
      <c r="A56" s="8">
        <f t="shared" si="21"/>
        <v>25</v>
      </c>
      <c r="B56" s="17"/>
      <c r="C56" s="18"/>
      <c r="D56" s="59"/>
      <c r="E56" s="48">
        <f t="shared" ref="E56:E58" si="43">SUM(C56-B56)+D56</f>
        <v>0</v>
      </c>
      <c r="F56" s="17"/>
      <c r="G56" s="18"/>
      <c r="H56" s="59"/>
      <c r="I56" s="48">
        <f t="shared" si="35"/>
        <v>0</v>
      </c>
      <c r="J56" s="17"/>
      <c r="K56" s="18"/>
      <c r="L56" s="59"/>
      <c r="M56" s="48">
        <f t="shared" si="36"/>
        <v>0</v>
      </c>
      <c r="N56" s="17"/>
      <c r="O56" s="18"/>
      <c r="P56" s="59"/>
      <c r="Q56" s="48">
        <f t="shared" si="40"/>
        <v>0</v>
      </c>
      <c r="R56" s="17"/>
      <c r="S56" s="18"/>
      <c r="T56" s="59"/>
      <c r="U56" s="48">
        <f t="shared" si="42"/>
        <v>0</v>
      </c>
      <c r="V56" s="51">
        <f t="shared" si="9"/>
        <v>0</v>
      </c>
      <c r="W56" s="32">
        <f t="shared" si="7"/>
        <v>0</v>
      </c>
      <c r="X56" s="50">
        <f t="shared" si="8"/>
        <v>-167.97999999999996</v>
      </c>
    </row>
    <row r="57" spans="1:24" x14ac:dyDescent="0.25">
      <c r="A57" s="8">
        <f t="shared" si="21"/>
        <v>26</v>
      </c>
      <c r="B57" s="17"/>
      <c r="C57" s="18"/>
      <c r="D57" s="59"/>
      <c r="E57" s="48">
        <f t="shared" si="43"/>
        <v>0</v>
      </c>
      <c r="F57" s="17"/>
      <c r="G57" s="18"/>
      <c r="H57" s="59"/>
      <c r="I57" s="48">
        <f t="shared" si="35"/>
        <v>0</v>
      </c>
      <c r="J57" s="17"/>
      <c r="K57" s="18"/>
      <c r="L57" s="59"/>
      <c r="M57" s="48">
        <f t="shared" si="36"/>
        <v>0</v>
      </c>
      <c r="N57" s="17"/>
      <c r="O57" s="18"/>
      <c r="P57" s="59"/>
      <c r="Q57" s="48">
        <f t="shared" si="40"/>
        <v>0</v>
      </c>
      <c r="R57" s="17"/>
      <c r="S57" s="18"/>
      <c r="T57" s="59"/>
      <c r="U57" s="48">
        <f t="shared" si="42"/>
        <v>0</v>
      </c>
      <c r="V57" s="51">
        <f t="shared" si="9"/>
        <v>0</v>
      </c>
      <c r="W57" s="32">
        <f t="shared" si="7"/>
        <v>0</v>
      </c>
      <c r="X57" s="50">
        <f t="shared" si="8"/>
        <v>-167.97999999999996</v>
      </c>
    </row>
    <row r="58" spans="1:24" x14ac:dyDescent="0.25">
      <c r="A58" s="8">
        <f t="shared" si="21"/>
        <v>27</v>
      </c>
      <c r="B58" s="17"/>
      <c r="C58" s="18"/>
      <c r="D58" s="59"/>
      <c r="E58" s="47">
        <f t="shared" si="43"/>
        <v>0</v>
      </c>
      <c r="F58" s="17"/>
      <c r="G58" s="18"/>
      <c r="H58" s="59"/>
      <c r="I58" s="47">
        <f t="shared" si="35"/>
        <v>0</v>
      </c>
      <c r="J58" s="17"/>
      <c r="K58" s="18"/>
      <c r="L58" s="59"/>
      <c r="M58" s="47">
        <f t="shared" si="36"/>
        <v>0</v>
      </c>
      <c r="N58" s="17"/>
      <c r="O58" s="18"/>
      <c r="P58" s="59"/>
      <c r="Q58" s="47">
        <f t="shared" si="40"/>
        <v>0</v>
      </c>
      <c r="R58" s="17"/>
      <c r="S58" s="18"/>
      <c r="T58" s="59"/>
      <c r="U58" s="47">
        <f t="shared" si="42"/>
        <v>0</v>
      </c>
      <c r="V58" s="49">
        <f t="shared" si="9"/>
        <v>0</v>
      </c>
      <c r="W58" s="32">
        <f t="shared" si="7"/>
        <v>0</v>
      </c>
      <c r="X58" s="50">
        <f t="shared" si="8"/>
        <v>-167.97999999999996</v>
      </c>
    </row>
    <row r="59" spans="1:24" x14ac:dyDescent="0.25">
      <c r="A59" s="6"/>
    </row>
    <row r="60" spans="1:24" x14ac:dyDescent="0.25">
      <c r="A60" s="6"/>
    </row>
    <row r="61" spans="1:24" x14ac:dyDescent="0.25">
      <c r="A61" s="6"/>
      <c r="F61" s="1"/>
      <c r="J61" s="1"/>
      <c r="N61" s="1"/>
    </row>
    <row r="62" spans="1:24" x14ac:dyDescent="0.25">
      <c r="A62" s="6"/>
      <c r="F62" s="1"/>
      <c r="G62" s="1"/>
      <c r="H62" s="1"/>
      <c r="I62" s="1"/>
      <c r="J62" s="1"/>
      <c r="K62" s="1"/>
      <c r="L62" s="1"/>
      <c r="M62" s="1"/>
      <c r="N62" s="1"/>
      <c r="O62" s="2"/>
      <c r="P62" s="2"/>
      <c r="Q62" s="2"/>
      <c r="R62" s="2"/>
      <c r="S62" s="1"/>
      <c r="T62" s="1"/>
      <c r="U62" s="1"/>
    </row>
    <row r="63" spans="1:24" x14ac:dyDescent="0.25">
      <c r="A63" s="6"/>
      <c r="F63" s="1"/>
      <c r="G63" s="1"/>
      <c r="H63" s="1"/>
      <c r="I63" s="1"/>
      <c r="J63" s="1"/>
      <c r="K63" s="1"/>
      <c r="L63" s="1"/>
      <c r="M63" s="1"/>
      <c r="N63" s="1"/>
      <c r="O63" s="3"/>
      <c r="P63" s="3"/>
      <c r="Q63" s="2"/>
      <c r="R63" s="2"/>
      <c r="S63" s="1"/>
      <c r="T63" s="1"/>
      <c r="U63" s="1"/>
    </row>
    <row r="64" spans="1:24" x14ac:dyDescent="0.25">
      <c r="F64" s="1"/>
      <c r="G64" s="1"/>
      <c r="H64" s="1"/>
      <c r="I64" s="1"/>
      <c r="J64" s="1"/>
      <c r="K64" s="1"/>
      <c r="L64" s="1"/>
      <c r="M64" s="1"/>
      <c r="N64" s="1"/>
      <c r="O64" s="3"/>
      <c r="P64" s="3"/>
      <c r="Q64" s="1"/>
    </row>
    <row r="65" spans="6:17" x14ac:dyDescent="0.25">
      <c r="F65" s="1"/>
      <c r="G65" s="1"/>
      <c r="H65" s="1"/>
      <c r="I65" s="1"/>
      <c r="J65" s="1"/>
      <c r="K65" s="1"/>
      <c r="L65" s="1"/>
      <c r="M65" s="1"/>
      <c r="N65" s="1"/>
      <c r="O65" s="3"/>
      <c r="P65" s="3"/>
      <c r="Q65" s="1"/>
    </row>
    <row r="66" spans="6:17" x14ac:dyDescent="0.25">
      <c r="N66" s="1"/>
      <c r="O66" s="2"/>
      <c r="P66" s="2"/>
      <c r="Q66" s="1"/>
    </row>
    <row r="67" spans="6:17" x14ac:dyDescent="0.25">
      <c r="Q67" s="1"/>
    </row>
    <row r="68" spans="6:17" x14ac:dyDescent="0.25">
      <c r="G68" s="1"/>
      <c r="H68" s="1"/>
      <c r="Q68" s="1"/>
    </row>
    <row r="70" spans="6:17" x14ac:dyDescent="0.25">
      <c r="K70" s="12"/>
      <c r="L70" s="12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ignoredErrors>
    <ignoredError sqref="U21 Q21 M21 I21 E21 E38 I38 M38 Q38 U38 U30 Q30 M31 I31 U50:U51 E54 E31 U5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Frederiksberg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nich02</dc:creator>
  <cp:lastModifiedBy>Anne Drejer Gulager</cp:lastModifiedBy>
  <cp:lastPrinted>2016-01-07T07:10:23Z</cp:lastPrinted>
  <dcterms:created xsi:type="dcterms:W3CDTF">2015-09-07T15:26:33Z</dcterms:created>
  <dcterms:modified xsi:type="dcterms:W3CDTF">2017-08-11T10:05:57Z</dcterms:modified>
</cp:coreProperties>
</file>